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110"/>
  <workbookPr/>
  <mc:AlternateContent xmlns:mc="http://schemas.openxmlformats.org/markup-compatibility/2006">
    <mc:Choice Requires="x15">
      <x15ac:absPath xmlns:x15ac="http://schemas.microsoft.com/office/spreadsheetml/2010/11/ac" url="/Users/anoukdejong/Documents/Resource Library/Sprint 13/02. MKT blog templates (Wednesday)/"/>
    </mc:Choice>
  </mc:AlternateContent>
  <xr:revisionPtr revIDLastSave="0" documentId="13_ncr:1_{22C2C510-F76A-2C47-AFCB-A298F3B4549C}" xr6:coauthVersionLast="47" xr6:coauthVersionMax="47" xr10:uidLastSave="{00000000-0000-0000-0000-000000000000}"/>
  <bookViews>
    <workbookView xWindow="0" yWindow="500" windowWidth="28800" windowHeight="15800" xr2:uid="{00000000-000D-0000-FFFF-FFFF00000000}"/>
  </bookViews>
  <sheets>
    <sheet name="Compensation Analysis Template" sheetId="7"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 uri="GoogleSheetsCustomDataVersion1">
      <go:sheetsCustomData xmlns:go="http://customooxmlschemas.google.com/" r:id="rId8" roundtripDataSignature="AMtx7mhaBR2nn+OuJfA37esdq5uqqZV8cw=="/>
    </ext>
  </extLst>
</workbook>
</file>

<file path=xl/calcChain.xml><?xml version="1.0" encoding="utf-8"?>
<calcChain xmlns="http://schemas.openxmlformats.org/spreadsheetml/2006/main">
  <c r="L9" i="7" l="1"/>
  <c r="M9" i="7" s="1"/>
  <c r="H9" i="7"/>
  <c r="K9" i="7" s="1"/>
  <c r="H10" i="7"/>
  <c r="K10" i="7" s="1"/>
  <c r="H8" i="7"/>
  <c r="K8" i="7" s="1"/>
  <c r="L10" i="7"/>
  <c r="M10" i="7" s="1"/>
  <c r="J9" i="7"/>
  <c r="J10" i="7"/>
  <c r="L8" i="7" l="1"/>
  <c r="M8" i="7" s="1"/>
  <c r="J8" i="7"/>
  <c r="Q11" i="7" s="1"/>
</calcChain>
</file>

<file path=xl/sharedStrings.xml><?xml version="1.0" encoding="utf-8"?>
<sst xmlns="http://schemas.openxmlformats.org/spreadsheetml/2006/main" count="45" uniqueCount="44">
  <si>
    <t>Department</t>
  </si>
  <si>
    <t>Compensation Analysis Template</t>
  </si>
  <si>
    <t>Job title</t>
  </si>
  <si>
    <t>Employee name</t>
  </si>
  <si>
    <t>Base salary</t>
  </si>
  <si>
    <t>Variable pay</t>
  </si>
  <si>
    <t>Total compensation</t>
  </si>
  <si>
    <t>Instructions</t>
  </si>
  <si>
    <t>HR Business Partner</t>
  </si>
  <si>
    <t>Human Resources</t>
  </si>
  <si>
    <t>Adjustment needed</t>
  </si>
  <si>
    <t>Raise priority</t>
  </si>
  <si>
    <t>Equity value</t>
  </si>
  <si>
    <t>Samira Patel</t>
  </si>
  <si>
    <t>Daniel Wong</t>
  </si>
  <si>
    <t>Analytics</t>
  </si>
  <si>
    <t>Engineering</t>
  </si>
  <si>
    <t>&lt; 0.9</t>
  </si>
  <si>
    <t>0.9 – 1.1</t>
  </si>
  <si>
    <t>&gt; 1.1</t>
  </si>
  <si>
    <t>Market benchmark</t>
  </si>
  <si>
    <t>Total compa-ratio</t>
  </si>
  <si>
    <t>The employee’s current role</t>
  </si>
  <si>
    <t>The business unit the employee belongs to</t>
  </si>
  <si>
    <t>The full name of the employee being analyzed</t>
  </si>
  <si>
    <t>The sum of base salary, variable pay, and equity value</t>
  </si>
  <si>
    <t>The annualized value of stock options, RSUs, or other equity-based compensation</t>
  </si>
  <si>
    <t>The employee’s fixed annual pay, excluding bonuses, equity, or allowances</t>
  </si>
  <si>
    <t>The midpoint of the salary range for the role, based on external data (e.g., surveys, SHRM, WorldatWork)</t>
  </si>
  <si>
    <t>Compa-ratio*</t>
  </si>
  <si>
    <t>Data Analyst</t>
  </si>
  <si>
    <t>Software Engineer</t>
  </si>
  <si>
    <t>Jordan Lawson</t>
  </si>
  <si>
    <t>The percentage of base salary the employee can earn as a performance bonus or incentive</t>
  </si>
  <si>
    <t>Ratio of the employee’s base salary compared to the market benchmark</t>
  </si>
  <si>
    <t>Ratio of the employee’s total compensation compared to the market benchmark</t>
  </si>
  <si>
    <t>How far an employee’s base salary is from the market benchmark. Positive = underpaid, negative = overpaid, zero = aligned</t>
  </si>
  <si>
    <t>Flags employees as High, Medium, or Low priority for pay adjustments based on the adjustment value needed</t>
  </si>
  <si>
    <t>Interpretation</t>
  </si>
  <si>
    <t>Compa-ratio average</t>
  </si>
  <si>
    <t>1. List your employees by their names, job titles, and departments.
2. Enter their pay details, including base salary, variable pay percentage, and any annualized equity or stock value.
3. Calculate total compensation by combining base salary, variable pay, and equity using the formula in the template.
4. Input benchmark data by adding the relevant market midpoint or internal pay range midpoint for each role.
5. Review compa-ratio, which the template calculates as the ratio of base salary to the market benchmark.
6. Check adjustment needed to see whether the employee is below, above, or at market pay.
7. Assign raise priority based on the adjustment needed, where the template flags employees as High, Medium, or Low.
8. Interpret results using the compa-ratio  guide provided next to the table below.
9. Decide next actions by determining which employee salaries need adjustments, which are at market rate, and which may be overpaid.
10. Calculate the average compa-ratio to see the overall alignment of employee pay with market benchmarks.</t>
  </si>
  <si>
    <t>In line with market (generally competitive)</t>
  </si>
  <si>
    <t>Paid above market or midpoint (might be justified by performance or tenure)</t>
  </si>
  <si>
    <t>Paid below market or midpoint (potential retention risk)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</si>
</sst>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0"/>
  </numFmts>
  <fonts count="18" x14ac:knownFonts="1">
    <font>
      <sz val="10"/>
      <color rgb="FF000000"/>
      <name val="Arial"/>
      <scheme val="minor"/>
    </font>
    <font>
      <sz val="10"/>
      <color rgb="FF000000"/>
      <name val="Arial"/>
      <family val="2"/>
      <scheme val="minor"/>
    </font>
    <font>
      <sz val="10"/>
      <color rgb="FF000000"/>
      <name val="Arial"/>
      <family val="2"/>
      <scheme val="major"/>
    </font>
    <font>
      <sz val="28"/>
      <color rgb="FF000000"/>
      <name val="Arial"/>
      <family val="2"/>
      <scheme val="major"/>
    </font>
    <font>
      <sz val="12"/>
      <color rgb="FF000000"/>
      <name val="Arial"/>
      <family val="2"/>
      <scheme val="major"/>
    </font>
    <font>
      <b/>
      <sz val="16"/>
      <color rgb="FF30206B"/>
      <name val="Arial"/>
      <family val="2"/>
      <scheme val="major"/>
    </font>
    <font>
      <u/>
      <sz val="14"/>
      <color rgb="FF30206B"/>
      <name val="Arial"/>
      <family val="2"/>
      <scheme val="major"/>
    </font>
    <font>
      <sz val="10"/>
      <color rgb="FF1EBFF0"/>
      <name val="Arial"/>
      <family val="2"/>
      <scheme val="major"/>
    </font>
    <font>
      <b/>
      <sz val="12"/>
      <color rgb="FF30206B"/>
      <name val="Arial"/>
      <family val="2"/>
      <scheme val="major"/>
    </font>
    <font>
      <sz val="12"/>
      <color rgb="FF30206B"/>
      <name val="Arial"/>
      <family val="2"/>
      <scheme val="major"/>
    </font>
    <font>
      <sz val="14"/>
      <color rgb="FF30206B"/>
      <name val="Arial"/>
      <family val="2"/>
      <scheme val="major"/>
    </font>
    <font>
      <b/>
      <sz val="15"/>
      <color rgb="FF31216B"/>
      <name val="Arial"/>
      <family val="2"/>
      <scheme val="major"/>
    </font>
    <font>
      <b/>
      <sz val="14"/>
      <color rgb="FF30206B"/>
      <name val="Arial"/>
      <family val="2"/>
      <scheme val="major"/>
    </font>
    <font>
      <sz val="14"/>
      <color rgb="FF30206B"/>
      <name val="Arial"/>
      <family val="2"/>
    </font>
    <font>
      <b/>
      <sz val="35"/>
      <color rgb="FF30206B"/>
      <name val="Arial"/>
      <family val="2"/>
      <scheme val="major"/>
    </font>
    <font>
      <sz val="35"/>
      <color rgb="FF000000"/>
      <name val="Arial"/>
      <family val="2"/>
      <scheme val="major"/>
    </font>
    <font>
      <sz val="14"/>
      <color rgb="FF30206B"/>
      <name val="Arial"/>
      <family val="2"/>
      <scheme val="minor"/>
    </font>
    <font>
      <sz val="11"/>
      <color rgb="FF31216B"/>
      <name val="Arial"/>
      <family val="2"/>
      <scheme val="minor"/>
    </font>
  </fonts>
  <fills count="8">
    <fill>
      <patternFill patternType="none"/>
    </fill>
    <fill>
      <patternFill patternType="gray125"/>
    </fill>
    <fill>
      <patternFill patternType="solid">
        <fgColor rgb="FFFFFFFF"/>
        <bgColor rgb="FFFFFFFF"/>
      </patternFill>
    </fill>
    <fill>
      <patternFill patternType="solid">
        <fgColor rgb="FFB0E7FF"/>
        <bgColor indexed="64"/>
      </patternFill>
    </fill>
    <fill>
      <patternFill patternType="solid">
        <fgColor rgb="FFB0E7FF"/>
        <bgColor rgb="FF000000"/>
      </patternFill>
    </fill>
    <fill>
      <patternFill patternType="solid">
        <fgColor rgb="FFE9FAFF"/>
        <bgColor indexed="64"/>
      </patternFill>
    </fill>
    <fill>
      <patternFill patternType="solid">
        <fgColor rgb="FFE2E5F3"/>
        <bgColor indexed="64"/>
      </patternFill>
    </fill>
    <fill>
      <patternFill patternType="solid">
        <fgColor rgb="FFF4F6FA"/>
        <bgColor indexed="64"/>
      </patternFill>
    </fill>
  </fills>
  <borders count="20">
    <border>
      <left/>
      <right/>
      <top/>
      <bottom/>
      <diagonal/>
    </border>
    <border>
      <left/>
      <right/>
      <top/>
      <bottom style="medium">
        <color rgb="FF1EBBF0"/>
      </bottom>
      <diagonal/>
    </border>
    <border>
      <left style="thin">
        <color rgb="FFCACFE6"/>
      </left>
      <right style="thin">
        <color rgb="FFCACFE6"/>
      </right>
      <top style="thin">
        <color rgb="FFCACFE6"/>
      </top>
      <bottom style="thin">
        <color rgb="FFCACFE6"/>
      </bottom>
      <diagonal/>
    </border>
    <border>
      <left/>
      <right style="thin">
        <color rgb="FFCACFE6"/>
      </right>
      <top/>
      <bottom style="thin">
        <color rgb="FFCACFE6"/>
      </bottom>
      <diagonal/>
    </border>
    <border>
      <left/>
      <right style="thin">
        <color rgb="FFCACFE6"/>
      </right>
      <top style="thin">
        <color rgb="FFCACFE6"/>
      </top>
      <bottom style="thin">
        <color rgb="FFCACFE6"/>
      </bottom>
      <diagonal/>
    </border>
    <border>
      <left style="thin">
        <color rgb="FFCACFE6"/>
      </left>
      <right/>
      <top style="thin">
        <color rgb="FFCACFE6"/>
      </top>
      <bottom style="thin">
        <color rgb="FFCACFE6"/>
      </bottom>
      <diagonal/>
    </border>
    <border>
      <left style="thin">
        <color rgb="FFCACFE6"/>
      </left>
      <right style="thin">
        <color rgb="FFCACFE6"/>
      </right>
      <top/>
      <bottom style="thin">
        <color rgb="FFCACFE6"/>
      </bottom>
      <diagonal/>
    </border>
    <border>
      <left style="thin">
        <color rgb="FFCACFE6"/>
      </left>
      <right/>
      <top/>
      <bottom style="thin">
        <color rgb="FFCACFE6"/>
      </bottom>
      <diagonal/>
    </border>
    <border>
      <left/>
      <right/>
      <top/>
      <bottom style="medium">
        <color rgb="FF31216B"/>
      </bottom>
      <diagonal/>
    </border>
    <border>
      <left/>
      <right style="thin">
        <color rgb="FFCACFE6"/>
      </right>
      <top style="medium">
        <color rgb="FF31216B"/>
      </top>
      <bottom style="thin">
        <color rgb="FF31216B"/>
      </bottom>
      <diagonal/>
    </border>
    <border>
      <left/>
      <right style="thin">
        <color rgb="FFCACFE6"/>
      </right>
      <top style="thin">
        <color rgb="FF31216B"/>
      </top>
      <bottom style="thin">
        <color rgb="FF31216B"/>
      </bottom>
      <diagonal/>
    </border>
    <border>
      <left/>
      <right style="thin">
        <color rgb="FFCACFE6"/>
      </right>
      <top/>
      <bottom style="thin">
        <color rgb="FF31216B"/>
      </bottom>
      <diagonal/>
    </border>
    <border>
      <left/>
      <right style="thin">
        <color rgb="FFCACFE6"/>
      </right>
      <top/>
      <bottom style="medium">
        <color rgb="FF31216B"/>
      </bottom>
      <diagonal/>
    </border>
    <border>
      <left style="thin">
        <color rgb="FFCACFE6"/>
      </left>
      <right style="thin">
        <color rgb="FFCACFE6"/>
      </right>
      <top/>
      <bottom style="thin">
        <color rgb="FF31216B"/>
      </bottom>
      <diagonal/>
    </border>
    <border>
      <left style="thin">
        <color rgb="FFCACFE6"/>
      </left>
      <right style="thin">
        <color rgb="FFCACFE6"/>
      </right>
      <top/>
      <bottom style="medium">
        <color rgb="FF31216B"/>
      </bottom>
      <diagonal/>
    </border>
    <border>
      <left style="thin">
        <color rgb="FFCACFE6"/>
      </left>
      <right style="thin">
        <color rgb="FFCACFE6"/>
      </right>
      <top style="thin">
        <color rgb="FF31216B"/>
      </top>
      <bottom style="thin">
        <color rgb="FF31216B"/>
      </bottom>
      <diagonal/>
    </border>
    <border>
      <left/>
      <right/>
      <top/>
      <bottom style="thin">
        <color rgb="FF31216B"/>
      </bottom>
      <diagonal/>
    </border>
    <border>
      <left/>
      <right/>
      <top style="thin">
        <color rgb="FF31216B"/>
      </top>
      <bottom style="thin">
        <color rgb="FF31216B"/>
      </bottom>
      <diagonal/>
    </border>
    <border>
      <left/>
      <right/>
      <top style="thin">
        <color rgb="FFCACFE6"/>
      </top>
      <bottom style="medium">
        <color rgb="FF31216B"/>
      </bottom>
      <diagonal/>
    </border>
    <border>
      <left/>
      <right style="thin">
        <color theme="1"/>
      </right>
      <top/>
      <bottom style="medium">
        <color rgb="FF31216B"/>
      </bottom>
      <diagonal/>
    </border>
  </borders>
  <cellStyleXfs count="2">
    <xf numFmtId="0" fontId="0" fillId="0" borderId="0"/>
    <xf numFmtId="0" fontId="1" fillId="0" borderId="0"/>
  </cellStyleXfs>
  <cellXfs count="47">
    <xf numFmtId="0" fontId="0" fillId="0" borderId="0" xfId="0"/>
    <xf numFmtId="0" fontId="2" fillId="0" borderId="0" xfId="0" applyFont="1"/>
    <xf numFmtId="0" fontId="3" fillId="0" borderId="0" xfId="0" applyFont="1" applyAlignment="1">
      <alignment horizontal="left" vertical="center"/>
    </xf>
    <xf numFmtId="0" fontId="4" fillId="0" borderId="0" xfId="0" applyFont="1"/>
    <xf numFmtId="0" fontId="5" fillId="2" borderId="0" xfId="1" applyFont="1" applyFill="1" applyAlignment="1">
      <alignment vertical="center" wrapText="1"/>
    </xf>
    <xf numFmtId="0" fontId="6" fillId="2" borderId="0" xfId="1" applyFont="1" applyFill="1" applyAlignment="1">
      <alignment horizontal="center"/>
    </xf>
    <xf numFmtId="0" fontId="2" fillId="0" borderId="0" xfId="0" applyFont="1" applyAlignment="1">
      <alignment vertical="center"/>
    </xf>
    <xf numFmtId="0" fontId="4" fillId="0" borderId="0" xfId="0" applyFont="1" applyAlignment="1">
      <alignment vertical="center"/>
    </xf>
    <xf numFmtId="0" fontId="9" fillId="0" borderId="0" xfId="0" applyFont="1" applyAlignment="1">
      <alignment horizontal="center" vertical="center" wrapText="1"/>
    </xf>
    <xf numFmtId="0" fontId="4" fillId="0" borderId="0" xfId="0" applyFont="1" applyAlignment="1">
      <alignment wrapText="1"/>
    </xf>
    <xf numFmtId="0" fontId="2" fillId="0" borderId="0" xfId="0" applyFont="1" applyAlignment="1">
      <alignment horizontal="center"/>
    </xf>
    <xf numFmtId="0" fontId="9" fillId="0" borderId="0" xfId="0" applyFont="1" applyBorder="1" applyAlignment="1">
      <alignment horizontal="left" vertical="center" wrapText="1"/>
    </xf>
    <xf numFmtId="0" fontId="5" fillId="2" borderId="1" xfId="1" applyFont="1" applyFill="1" applyBorder="1" applyAlignment="1">
      <alignment vertical="center" wrapText="1"/>
    </xf>
    <xf numFmtId="0" fontId="7" fillId="0" borderId="0" xfId="0" applyFont="1" applyBorder="1" applyAlignment="1">
      <alignment horizontal="left" vertical="center" wrapText="1"/>
    </xf>
    <xf numFmtId="0" fontId="2" fillId="0" borderId="0" xfId="0" applyFont="1" applyBorder="1" applyAlignment="1">
      <alignment vertical="center"/>
    </xf>
    <xf numFmtId="0" fontId="2" fillId="0" borderId="0" xfId="0" applyFont="1" applyBorder="1"/>
    <xf numFmtId="0" fontId="8" fillId="0" borderId="0" xfId="0" applyFont="1" applyBorder="1" applyAlignment="1">
      <alignment vertical="center" wrapText="1"/>
    </xf>
    <xf numFmtId="0" fontId="9" fillId="0" borderId="0" xfId="0" applyFont="1" applyBorder="1" applyAlignment="1">
      <alignment horizontal="center" vertical="center"/>
    </xf>
    <xf numFmtId="0" fontId="4" fillId="0" borderId="0" xfId="0" applyFont="1" applyBorder="1"/>
    <xf numFmtId="0" fontId="10" fillId="0" borderId="2" xfId="0" applyFont="1" applyBorder="1" applyAlignment="1">
      <alignment horizontal="left" vertical="center" wrapText="1" indent="1"/>
    </xf>
    <xf numFmtId="0" fontId="0" fillId="0" borderId="5" xfId="0" applyBorder="1" applyAlignment="1">
      <alignment horizontal="left" vertical="center" wrapText="1" indent="1"/>
    </xf>
    <xf numFmtId="0" fontId="10" fillId="0" borderId="5" xfId="0" applyFont="1" applyBorder="1" applyAlignment="1">
      <alignment horizontal="left" vertical="center" wrapText="1" indent="1"/>
    </xf>
    <xf numFmtId="0" fontId="12" fillId="7" borderId="4" xfId="0" applyFont="1" applyFill="1" applyBorder="1" applyAlignment="1">
      <alignment horizontal="center" vertical="center"/>
    </xf>
    <xf numFmtId="0" fontId="11" fillId="6" borderId="3" xfId="0" applyFont="1" applyFill="1" applyBorder="1" applyAlignment="1">
      <alignment horizontal="center" vertical="center" wrapText="1"/>
    </xf>
    <xf numFmtId="0" fontId="11" fillId="6" borderId="6" xfId="0" applyFont="1" applyFill="1" applyBorder="1" applyAlignment="1">
      <alignment horizontal="center" vertical="center" wrapText="1"/>
    </xf>
    <xf numFmtId="0" fontId="11" fillId="6" borderId="7" xfId="0" applyFont="1" applyFill="1" applyBorder="1" applyAlignment="1">
      <alignment horizontal="center" vertical="center" wrapText="1"/>
    </xf>
    <xf numFmtId="0" fontId="4" fillId="0" borderId="0" xfId="0" applyFont="1" applyBorder="1" applyAlignment="1">
      <alignment vertical="center"/>
    </xf>
    <xf numFmtId="0" fontId="11" fillId="3" borderId="12" xfId="0" applyFont="1" applyFill="1" applyBorder="1" applyAlignment="1">
      <alignment horizontal="center" vertical="center" wrapText="1"/>
    </xf>
    <xf numFmtId="0" fontId="11" fillId="3" borderId="14" xfId="0" applyFont="1" applyFill="1" applyBorder="1" applyAlignment="1">
      <alignment horizontal="center" vertical="center" wrapText="1"/>
    </xf>
    <xf numFmtId="0" fontId="11" fillId="4" borderId="14" xfId="0" applyFont="1" applyFill="1" applyBorder="1" applyAlignment="1">
      <alignment horizontal="center" vertical="center" wrapText="1"/>
    </xf>
    <xf numFmtId="0" fontId="11" fillId="3" borderId="8" xfId="0" applyFont="1" applyFill="1" applyBorder="1" applyAlignment="1">
      <alignment horizontal="center" vertical="center" wrapText="1"/>
    </xf>
    <xf numFmtId="0" fontId="14" fillId="0" borderId="0" xfId="0" applyFont="1" applyAlignment="1">
      <alignment horizontal="left" vertical="center"/>
    </xf>
    <xf numFmtId="0" fontId="15" fillId="0" borderId="0" xfId="0" applyFont="1" applyAlignment="1">
      <alignment horizontal="left" vertical="center"/>
    </xf>
    <xf numFmtId="0" fontId="5" fillId="3" borderId="8" xfId="0" applyFont="1" applyFill="1" applyBorder="1" applyAlignment="1">
      <alignment horizontal="left" vertical="center" indent="2"/>
    </xf>
    <xf numFmtId="0" fontId="5" fillId="3" borderId="19" xfId="0" applyFont="1" applyFill="1" applyBorder="1" applyAlignment="1">
      <alignment horizontal="left" vertical="center" indent="2"/>
    </xf>
    <xf numFmtId="2" fontId="13" fillId="0" borderId="8" xfId="0" applyNumberFormat="1" applyFont="1" applyBorder="1" applyAlignment="1">
      <alignment horizontal="center" vertical="center"/>
    </xf>
    <xf numFmtId="0" fontId="2" fillId="0" borderId="18" xfId="0" applyFont="1" applyBorder="1"/>
    <xf numFmtId="0" fontId="16" fillId="0" borderId="10" xfId="0" applyFont="1" applyBorder="1" applyAlignment="1">
      <alignment horizontal="center" vertical="center"/>
    </xf>
    <xf numFmtId="0" fontId="16" fillId="0" borderId="15" xfId="0" applyFont="1" applyBorder="1" applyAlignment="1">
      <alignment horizontal="center" vertical="center"/>
    </xf>
    <xf numFmtId="164" fontId="16" fillId="0" borderId="15" xfId="0" applyNumberFormat="1" applyFont="1" applyBorder="1" applyAlignment="1">
      <alignment horizontal="center" vertical="center"/>
    </xf>
    <xf numFmtId="9" fontId="16" fillId="0" borderId="15" xfId="0" applyNumberFormat="1" applyFont="1" applyBorder="1" applyAlignment="1">
      <alignment horizontal="center" vertical="center"/>
    </xf>
    <xf numFmtId="2" fontId="16" fillId="0" borderId="15" xfId="0" applyNumberFormat="1" applyFont="1" applyBorder="1" applyAlignment="1">
      <alignment horizontal="center" vertical="center"/>
    </xf>
    <xf numFmtId="0" fontId="16" fillId="0" borderId="17" xfId="0" applyFont="1" applyBorder="1" applyAlignment="1">
      <alignment horizontal="center" vertical="center"/>
    </xf>
    <xf numFmtId="0" fontId="17" fillId="5" borderId="9" xfId="0" applyFont="1" applyFill="1" applyBorder="1" applyAlignment="1">
      <alignment horizontal="center" vertical="center" wrapText="1"/>
    </xf>
    <xf numFmtId="0" fontId="17" fillId="5" borderId="11" xfId="0" applyFont="1" applyFill="1" applyBorder="1" applyAlignment="1">
      <alignment horizontal="center" vertical="center" wrapText="1"/>
    </xf>
    <xf numFmtId="0" fontId="17" fillId="5" borderId="13" xfId="0" applyFont="1" applyFill="1" applyBorder="1" applyAlignment="1">
      <alignment horizontal="center" vertical="center" wrapText="1"/>
    </xf>
    <xf numFmtId="0" fontId="17" fillId="5" borderId="16" xfId="0" applyFont="1" applyFill="1" applyBorder="1" applyAlignment="1">
      <alignment horizontal="center" vertical="center" wrapText="1"/>
    </xf>
  </cellXfs>
  <cellStyles count="2">
    <cellStyle name="Normal" xfId="0" builtinId="0"/>
    <cellStyle name="Normal 2" xfId="1" xr:uid="{8F1604BA-4750-B645-B1D0-190BD1327914}"/>
  </cellStyles>
  <dxfs count="12">
    <dxf>
      <font>
        <color rgb="FF30206B"/>
      </font>
      <fill>
        <patternFill>
          <bgColor rgb="FF8BD4DB"/>
        </patternFill>
      </fill>
    </dxf>
    <dxf>
      <font>
        <color rgb="FF30206B"/>
      </font>
      <fill>
        <patternFill>
          <bgColor rgb="FFC5EDEC"/>
        </patternFill>
      </fill>
    </dxf>
    <dxf>
      <font>
        <b/>
        <i val="0"/>
        <color theme="0"/>
      </font>
      <fill>
        <patternFill>
          <bgColor rgb="FF5D5CFF"/>
        </patternFill>
      </fill>
    </dxf>
    <dxf>
      <font>
        <b val="0"/>
        <i val="0"/>
        <color theme="0"/>
      </font>
      <fill>
        <patternFill>
          <fgColor auto="1"/>
          <bgColor rgb="FF0087FD"/>
        </patternFill>
      </fill>
    </dxf>
    <dxf>
      <font>
        <b/>
        <i val="0"/>
        <color rgb="FF30206B"/>
      </font>
      <fill>
        <patternFill>
          <bgColor rgb="FFF0F0FF"/>
        </patternFill>
      </fill>
    </dxf>
    <dxf>
      <font>
        <b/>
        <i val="0"/>
        <color rgb="FF30206B"/>
      </font>
      <fill>
        <patternFill>
          <bgColor rgb="FFBEBEFF"/>
        </patternFill>
      </fill>
    </dxf>
    <dxf>
      <font>
        <b/>
        <i val="0"/>
        <color theme="0"/>
      </font>
      <fill>
        <patternFill>
          <bgColor rgb="FF5D5CFF"/>
        </patternFill>
      </fill>
    </dxf>
    <dxf>
      <font>
        <b val="0"/>
        <i val="0"/>
        <color theme="0"/>
      </font>
      <fill>
        <patternFill>
          <fgColor auto="1"/>
          <bgColor rgb="FF0087FD"/>
        </patternFill>
      </fill>
    </dxf>
    <dxf>
      <font>
        <color rgb="FF30206B"/>
      </font>
      <fill>
        <patternFill>
          <bgColor rgb="FF8BD4DB"/>
        </patternFill>
      </fill>
    </dxf>
    <dxf>
      <font>
        <color rgb="FF30206B"/>
      </font>
      <fill>
        <patternFill>
          <bgColor rgb="FFC5EDEC"/>
        </patternFill>
      </fill>
    </dxf>
    <dxf>
      <font>
        <b val="0"/>
        <i val="0"/>
        <color theme="0"/>
      </font>
      <fill>
        <patternFill>
          <bgColor rgb="FF00A0AF"/>
        </patternFill>
      </fill>
    </dxf>
    <dxf>
      <font>
        <b val="0"/>
        <i val="0"/>
        <color theme="0"/>
      </font>
      <fill>
        <patternFill>
          <fgColor auto="1"/>
          <bgColor rgb="FF0087FD"/>
        </patternFill>
      </fill>
    </dxf>
  </dxfs>
  <tableStyles count="0" defaultTableStyle="TableStyleMedium2" defaultPivotStyle="PivotStyleLight16"/>
  <colors>
    <mruColors>
      <color rgb="FFF0F0FF"/>
      <color rgb="FFBEBEFF"/>
      <color rgb="FF5D5CFF"/>
      <color rgb="FF31216B"/>
      <color rgb="FFCACFE6"/>
      <color rgb="FFF4F6FA"/>
      <color rgb="FFE2E5F3"/>
      <color rgb="FFE9FAFF"/>
      <color rgb="FFB0E7FF"/>
      <color rgb="FF1EBB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customschemas.google.com/relationships/workbookmetadata" Target="metadata"/><Relationship Id="rId12" Type="http://schemas.openxmlformats.org/officeDocument/2006/relationships/calcChain" Target="calcChain.xml"/><Relationship Id="rId1" Type="http://schemas.openxmlformats.org/officeDocument/2006/relationships/worksheet" Target="worksheets/sheet1.xml"/><Relationship Id="rId11" Type="http://schemas.openxmlformats.org/officeDocument/2006/relationships/sharedStrings" Target="sharedStrings.xml"/><Relationship Id="rId10" Type="http://schemas.openxmlformats.org/officeDocument/2006/relationships/styles" Target="styles.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hyperlink" Target="https://resources.aihr.com/"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27447</xdr:colOff>
      <xdr:row>0</xdr:row>
      <xdr:rowOff>306967</xdr:rowOff>
    </xdr:from>
    <xdr:ext cx="1600200" cy="457200"/>
    <xdr:pic>
      <xdr:nvPicPr>
        <xdr:cNvPr id="2" name="image1.png" title="Image">
          <a:extLst>
            <a:ext uri="{FF2B5EF4-FFF2-40B4-BE49-F238E27FC236}">
              <a16:creationId xmlns:a16="http://schemas.microsoft.com/office/drawing/2014/main" id="{4EFDD2B0-2195-3145-A1BD-BDA0CEBAADD9}"/>
            </a:ext>
          </a:extLst>
        </xdr:cNvPr>
        <xdr:cNvPicPr preferRelativeResize="0"/>
      </xdr:nvPicPr>
      <xdr:blipFill>
        <a:blip xmlns:r="http://schemas.openxmlformats.org/officeDocument/2006/relationships" r:embed="rId1" cstate="print"/>
        <a:stretch>
          <a:fillRect/>
        </a:stretch>
      </xdr:blipFill>
      <xdr:spPr>
        <a:xfrm>
          <a:off x="218509" y="306967"/>
          <a:ext cx="1600200" cy="457200"/>
        </a:xfrm>
        <a:prstGeom prst="rect">
          <a:avLst/>
        </a:prstGeom>
        <a:noFill/>
      </xdr:spPr>
    </xdr:pic>
    <xdr:clientData fLocksWithSheet="0"/>
  </xdr:oneCellAnchor>
  <xdr:twoCellAnchor>
    <xdr:from>
      <xdr:col>2</xdr:col>
      <xdr:colOff>1617133</xdr:colOff>
      <xdr:row>3</xdr:row>
      <xdr:rowOff>812800</xdr:rowOff>
    </xdr:from>
    <xdr:to>
      <xdr:col>3</xdr:col>
      <xdr:colOff>1007533</xdr:colOff>
      <xdr:row>3</xdr:row>
      <xdr:rowOff>1041400</xdr:rowOff>
    </xdr:to>
    <xdr:sp macro="" textlink="">
      <xdr:nvSpPr>
        <xdr:cNvPr id="4" name="Rectangle 3">
          <a:hlinkClick xmlns:r="http://schemas.openxmlformats.org/officeDocument/2006/relationships" r:id="rId2"/>
          <a:extLst>
            <a:ext uri="{FF2B5EF4-FFF2-40B4-BE49-F238E27FC236}">
              <a16:creationId xmlns:a16="http://schemas.microsoft.com/office/drawing/2014/main" id="{D999697E-D70C-374F-A393-807BA6756A01}"/>
            </a:ext>
          </a:extLst>
        </xdr:cNvPr>
        <xdr:cNvSpPr/>
      </xdr:nvSpPr>
      <xdr:spPr>
        <a:xfrm>
          <a:off x="4411133" y="2120900"/>
          <a:ext cx="1206500" cy="2286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2</xdr:col>
      <xdr:colOff>1617133</xdr:colOff>
      <xdr:row>3</xdr:row>
      <xdr:rowOff>812800</xdr:rowOff>
    </xdr:from>
    <xdr:to>
      <xdr:col>3</xdr:col>
      <xdr:colOff>1007533</xdr:colOff>
      <xdr:row>3</xdr:row>
      <xdr:rowOff>1041400</xdr:rowOff>
    </xdr:to>
    <xdr:sp macro="" textlink="">
      <xdr:nvSpPr>
        <xdr:cNvPr id="5" name="Rectangle 4">
          <a:hlinkClick xmlns:r="http://schemas.openxmlformats.org/officeDocument/2006/relationships" r:id="rId2"/>
          <a:extLst>
            <a:ext uri="{FF2B5EF4-FFF2-40B4-BE49-F238E27FC236}">
              <a16:creationId xmlns:a16="http://schemas.microsoft.com/office/drawing/2014/main" id="{33628652-CF90-F748-8E94-772B31B0AF86}"/>
            </a:ext>
          </a:extLst>
        </xdr:cNvPr>
        <xdr:cNvSpPr/>
      </xdr:nvSpPr>
      <xdr:spPr>
        <a:xfrm>
          <a:off x="4411133" y="2120900"/>
          <a:ext cx="1206500" cy="2286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2</xdr:col>
      <xdr:colOff>1617133</xdr:colOff>
      <xdr:row>3</xdr:row>
      <xdr:rowOff>812800</xdr:rowOff>
    </xdr:from>
    <xdr:to>
      <xdr:col>3</xdr:col>
      <xdr:colOff>1007533</xdr:colOff>
      <xdr:row>3</xdr:row>
      <xdr:rowOff>1041400</xdr:rowOff>
    </xdr:to>
    <xdr:sp macro="" textlink="">
      <xdr:nvSpPr>
        <xdr:cNvPr id="6" name="Rectangle 5">
          <a:hlinkClick xmlns:r="http://schemas.openxmlformats.org/officeDocument/2006/relationships" r:id="rId2"/>
          <a:extLst>
            <a:ext uri="{FF2B5EF4-FFF2-40B4-BE49-F238E27FC236}">
              <a16:creationId xmlns:a16="http://schemas.microsoft.com/office/drawing/2014/main" id="{7CD8724B-BE26-7A45-A7DA-C79EFEFBB91A}"/>
            </a:ext>
          </a:extLst>
        </xdr:cNvPr>
        <xdr:cNvSpPr/>
      </xdr:nvSpPr>
      <xdr:spPr>
        <a:xfrm>
          <a:off x="4411133" y="2120900"/>
          <a:ext cx="1206500" cy="2286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2</xdr:col>
      <xdr:colOff>1617133</xdr:colOff>
      <xdr:row>3</xdr:row>
      <xdr:rowOff>812800</xdr:rowOff>
    </xdr:from>
    <xdr:to>
      <xdr:col>3</xdr:col>
      <xdr:colOff>1007533</xdr:colOff>
      <xdr:row>3</xdr:row>
      <xdr:rowOff>1041400</xdr:rowOff>
    </xdr:to>
    <xdr:sp macro="" textlink="">
      <xdr:nvSpPr>
        <xdr:cNvPr id="7" name="Rectangle 6">
          <a:hlinkClick xmlns:r="http://schemas.openxmlformats.org/officeDocument/2006/relationships" r:id="rId2"/>
          <a:extLst>
            <a:ext uri="{FF2B5EF4-FFF2-40B4-BE49-F238E27FC236}">
              <a16:creationId xmlns:a16="http://schemas.microsoft.com/office/drawing/2014/main" id="{D44825E1-D741-744D-A704-19C2B91149C0}"/>
            </a:ext>
          </a:extLst>
        </xdr:cNvPr>
        <xdr:cNvSpPr/>
      </xdr:nvSpPr>
      <xdr:spPr>
        <a:xfrm>
          <a:off x="4411133" y="2120900"/>
          <a:ext cx="1206500" cy="2286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23339A-CE72-9E4A-8917-848B1D8D6347}">
  <sheetPr>
    <outlinePr summaryBelow="0" summaryRight="0"/>
  </sheetPr>
  <dimension ref="A1:S935"/>
  <sheetViews>
    <sheetView showGridLines="0" tabSelected="1" zoomScale="80" zoomScaleNormal="80" zoomScaleSheetLayoutView="100" workbookViewId="0">
      <selection activeCell="M16" sqref="M16"/>
    </sheetView>
  </sheetViews>
  <sheetFormatPr baseColWidth="10" defaultColWidth="12.6640625" defaultRowHeight="15" customHeight="1" x14ac:dyDescent="0.2"/>
  <cols>
    <col min="1" max="1" width="2.5" style="1" customWidth="1"/>
    <col min="2" max="13" width="30.83203125" style="1" customWidth="1"/>
    <col min="14" max="14" width="23.83203125" style="1" customWidth="1"/>
    <col min="15" max="15" width="20.83203125" style="1" customWidth="1"/>
    <col min="16" max="17" width="30.83203125" style="1" customWidth="1"/>
    <col min="18" max="19" width="24" style="3" customWidth="1"/>
    <col min="20" max="16384" width="12.6640625" style="1"/>
  </cols>
  <sheetData>
    <row r="1" spans="1:19" ht="46" customHeight="1" x14ac:dyDescent="0.2"/>
    <row r="2" spans="1:19" ht="94" customHeight="1" x14ac:dyDescent="0.2">
      <c r="B2" s="31" t="s">
        <v>1</v>
      </c>
      <c r="C2" s="32"/>
      <c r="D2" s="32"/>
      <c r="E2" s="32"/>
      <c r="F2" s="32"/>
      <c r="G2" s="32"/>
      <c r="H2" s="32"/>
      <c r="I2" s="32"/>
      <c r="J2" s="32"/>
      <c r="K2" s="2"/>
    </row>
    <row r="3" spans="1:19" ht="35" customHeight="1" thickBot="1" x14ac:dyDescent="0.25">
      <c r="B3" s="12" t="s">
        <v>7</v>
      </c>
      <c r="C3" s="12"/>
      <c r="D3" s="12"/>
      <c r="E3" s="12"/>
      <c r="F3" s="4"/>
      <c r="H3" s="5"/>
      <c r="I3" s="4"/>
      <c r="J3" s="4"/>
      <c r="K3" s="4"/>
      <c r="O3" s="3"/>
      <c r="P3" s="3"/>
      <c r="R3" s="1"/>
      <c r="S3" s="1"/>
    </row>
    <row r="4" spans="1:19" s="6" customFormat="1" ht="191" customHeight="1" x14ac:dyDescent="0.2">
      <c r="A4" s="3"/>
      <c r="B4" s="11" t="s">
        <v>40</v>
      </c>
      <c r="C4" s="11"/>
      <c r="D4" s="11"/>
      <c r="E4" s="11"/>
      <c r="F4" s="9"/>
      <c r="G4" s="3"/>
      <c r="H4" s="3"/>
      <c r="I4" s="3"/>
      <c r="J4" s="3"/>
      <c r="K4" s="3"/>
      <c r="O4" s="7"/>
      <c r="P4" s="7"/>
    </row>
    <row r="5" spans="1:19" s="6" customFormat="1" ht="33" customHeight="1" x14ac:dyDescent="0.15">
      <c r="A5" s="14"/>
      <c r="B5" s="13"/>
      <c r="C5" s="13"/>
      <c r="D5" s="13"/>
      <c r="E5" s="13"/>
      <c r="F5" s="13"/>
      <c r="G5" s="13"/>
      <c r="H5" s="13"/>
      <c r="I5" s="13"/>
      <c r="J5" s="13"/>
      <c r="K5" s="13"/>
      <c r="L5" s="13"/>
      <c r="M5" s="13"/>
      <c r="O5" s="14"/>
      <c r="P5" s="15"/>
      <c r="Q5" s="14"/>
      <c r="R5" s="26"/>
      <c r="S5" s="7"/>
    </row>
    <row r="6" spans="1:19" ht="40" customHeight="1" thickBot="1" x14ac:dyDescent="0.2">
      <c r="A6" s="15"/>
      <c r="B6" s="27" t="s">
        <v>3</v>
      </c>
      <c r="C6" s="27" t="s">
        <v>2</v>
      </c>
      <c r="D6" s="28" t="s">
        <v>0</v>
      </c>
      <c r="E6" s="28" t="s">
        <v>4</v>
      </c>
      <c r="F6" s="28" t="s">
        <v>5</v>
      </c>
      <c r="G6" s="29" t="s">
        <v>12</v>
      </c>
      <c r="H6" s="28" t="s">
        <v>6</v>
      </c>
      <c r="I6" s="28" t="s">
        <v>20</v>
      </c>
      <c r="J6" s="28" t="s">
        <v>29</v>
      </c>
      <c r="K6" s="28" t="s">
        <v>21</v>
      </c>
      <c r="L6" s="28" t="s">
        <v>10</v>
      </c>
      <c r="M6" s="30" t="s">
        <v>11</v>
      </c>
      <c r="N6" s="16"/>
      <c r="O6" s="23" t="s">
        <v>29</v>
      </c>
      <c r="P6" s="24" t="s">
        <v>38</v>
      </c>
      <c r="Q6" s="25"/>
      <c r="R6" s="17"/>
      <c r="S6" s="8"/>
    </row>
    <row r="7" spans="1:19" ht="76" customHeight="1" x14ac:dyDescent="0.15">
      <c r="A7" s="15"/>
      <c r="B7" s="43" t="s">
        <v>24</v>
      </c>
      <c r="C7" s="44" t="s">
        <v>22</v>
      </c>
      <c r="D7" s="45" t="s">
        <v>23</v>
      </c>
      <c r="E7" s="45" t="s">
        <v>27</v>
      </c>
      <c r="F7" s="45" t="s">
        <v>33</v>
      </c>
      <c r="G7" s="45" t="s">
        <v>26</v>
      </c>
      <c r="H7" s="45" t="s">
        <v>25</v>
      </c>
      <c r="I7" s="45" t="s">
        <v>28</v>
      </c>
      <c r="J7" s="45" t="s">
        <v>34</v>
      </c>
      <c r="K7" s="45" t="s">
        <v>35</v>
      </c>
      <c r="L7" s="45" t="s">
        <v>36</v>
      </c>
      <c r="M7" s="46" t="s">
        <v>37</v>
      </c>
      <c r="N7" s="16"/>
      <c r="O7" s="22" t="s">
        <v>17</v>
      </c>
      <c r="P7" s="19" t="s">
        <v>43</v>
      </c>
      <c r="Q7" s="20"/>
      <c r="R7" s="17"/>
      <c r="S7" s="8"/>
    </row>
    <row r="8" spans="1:19" ht="65" customHeight="1" x14ac:dyDescent="0.15">
      <c r="A8" s="15"/>
      <c r="B8" s="37" t="s">
        <v>32</v>
      </c>
      <c r="C8" s="37" t="s">
        <v>8</v>
      </c>
      <c r="D8" s="38" t="s">
        <v>9</v>
      </c>
      <c r="E8" s="39">
        <v>85000</v>
      </c>
      <c r="F8" s="40">
        <v>0.1</v>
      </c>
      <c r="G8" s="39">
        <v>50000</v>
      </c>
      <c r="H8" s="39">
        <f>E8 + (E8*F8) + G8</f>
        <v>143500</v>
      </c>
      <c r="I8" s="39">
        <v>90000</v>
      </c>
      <c r="J8" s="41">
        <f>E8/I8</f>
        <v>0.94444444444444442</v>
      </c>
      <c r="K8" s="41">
        <f>H8/I8</f>
        <v>1.5944444444444446</v>
      </c>
      <c r="L8" s="39">
        <f>I8-E8</f>
        <v>5000</v>
      </c>
      <c r="M8" s="42" t="str">
        <f>IF(L8&gt;0,"High",IF(L8&lt;0,"Low","Medium"))</f>
        <v>High</v>
      </c>
      <c r="N8" s="15"/>
      <c r="O8" s="22" t="s">
        <v>18</v>
      </c>
      <c r="P8" s="19" t="s">
        <v>41</v>
      </c>
      <c r="Q8" s="20"/>
      <c r="R8" s="17"/>
      <c r="S8" s="8"/>
    </row>
    <row r="9" spans="1:19" ht="65" customHeight="1" x14ac:dyDescent="0.15">
      <c r="A9" s="15"/>
      <c r="B9" s="37" t="s">
        <v>13</v>
      </c>
      <c r="C9" s="37" t="s">
        <v>30</v>
      </c>
      <c r="D9" s="38" t="s">
        <v>15</v>
      </c>
      <c r="E9" s="39">
        <v>95000</v>
      </c>
      <c r="F9" s="40">
        <v>0.08</v>
      </c>
      <c r="G9" s="39">
        <v>0</v>
      </c>
      <c r="H9" s="39">
        <f t="shared" ref="H9:H10" si="0">E9 + (E9*F9) + G9</f>
        <v>102600</v>
      </c>
      <c r="I9" s="39">
        <v>90000</v>
      </c>
      <c r="J9" s="41">
        <f>E9/I9</f>
        <v>1.0555555555555556</v>
      </c>
      <c r="K9" s="41">
        <f t="shared" ref="K9:K10" si="1">H9/I9</f>
        <v>1.1399999999999999</v>
      </c>
      <c r="L9" s="39">
        <f>I9-E9</f>
        <v>-5000</v>
      </c>
      <c r="M9" s="42" t="str">
        <f t="shared" ref="M9:M10" si="2">IF(L9&gt;0,"High",IF(L9&lt;0,"Low","Medium"))</f>
        <v>Low</v>
      </c>
      <c r="N9" s="15"/>
      <c r="O9" s="22" t="s">
        <v>19</v>
      </c>
      <c r="P9" s="19" t="s">
        <v>42</v>
      </c>
      <c r="Q9" s="21"/>
      <c r="R9" s="17"/>
      <c r="S9" s="8"/>
    </row>
    <row r="10" spans="1:19" ht="65" customHeight="1" thickBot="1" x14ac:dyDescent="0.25">
      <c r="A10" s="15"/>
      <c r="B10" s="37" t="s">
        <v>14</v>
      </c>
      <c r="C10" s="37" t="s">
        <v>31</v>
      </c>
      <c r="D10" s="38" t="s">
        <v>16</v>
      </c>
      <c r="E10" s="39">
        <v>90000</v>
      </c>
      <c r="F10" s="40">
        <v>0.12</v>
      </c>
      <c r="G10" s="39">
        <v>3000</v>
      </c>
      <c r="H10" s="39">
        <f t="shared" si="0"/>
        <v>103800</v>
      </c>
      <c r="I10" s="39">
        <v>90000</v>
      </c>
      <c r="J10" s="41">
        <f>E10/I10</f>
        <v>1</v>
      </c>
      <c r="K10" s="41">
        <f t="shared" si="1"/>
        <v>1.1533333333333333</v>
      </c>
      <c r="L10" s="39">
        <f>I10-E10</f>
        <v>0</v>
      </c>
      <c r="M10" s="42" t="str">
        <f t="shared" si="2"/>
        <v>Medium</v>
      </c>
      <c r="N10" s="15"/>
      <c r="O10" s="36"/>
      <c r="P10" s="36"/>
      <c r="Q10" s="36"/>
      <c r="R10" s="18"/>
    </row>
    <row r="11" spans="1:19" ht="65" customHeight="1" thickBot="1" x14ac:dyDescent="0.25">
      <c r="A11" s="15"/>
      <c r="B11" s="37"/>
      <c r="C11" s="37"/>
      <c r="D11" s="38"/>
      <c r="E11" s="39"/>
      <c r="F11" s="40"/>
      <c r="G11" s="39"/>
      <c r="H11" s="39"/>
      <c r="I11" s="39"/>
      <c r="J11" s="41"/>
      <c r="K11" s="41"/>
      <c r="L11" s="39"/>
      <c r="M11" s="42"/>
      <c r="N11" s="15"/>
      <c r="O11" s="33" t="s">
        <v>39</v>
      </c>
      <c r="P11" s="34"/>
      <c r="Q11" s="35">
        <f>AVERAGE(J8:J14)</f>
        <v>1</v>
      </c>
      <c r="R11" s="18"/>
    </row>
    <row r="12" spans="1:19" ht="65" customHeight="1" x14ac:dyDescent="0.2">
      <c r="A12" s="15"/>
      <c r="B12" s="37"/>
      <c r="C12" s="37"/>
      <c r="D12" s="38"/>
      <c r="E12" s="39"/>
      <c r="F12" s="40"/>
      <c r="G12" s="39"/>
      <c r="H12" s="39"/>
      <c r="I12" s="39"/>
      <c r="J12" s="38"/>
      <c r="K12" s="38"/>
      <c r="L12" s="38"/>
      <c r="M12" s="42"/>
      <c r="N12" s="15"/>
      <c r="Q12" s="15"/>
      <c r="R12" s="18"/>
    </row>
    <row r="13" spans="1:19" ht="65" customHeight="1" x14ac:dyDescent="0.2">
      <c r="A13" s="15"/>
      <c r="B13" s="37"/>
      <c r="C13" s="37"/>
      <c r="D13" s="38"/>
      <c r="E13" s="39"/>
      <c r="F13" s="40"/>
      <c r="G13" s="39"/>
      <c r="H13" s="39"/>
      <c r="I13" s="39"/>
      <c r="J13" s="41"/>
      <c r="K13" s="41"/>
      <c r="L13" s="38"/>
      <c r="M13" s="42"/>
      <c r="N13" s="15"/>
    </row>
    <row r="14" spans="1:19" ht="65" customHeight="1" x14ac:dyDescent="0.2">
      <c r="A14" s="15"/>
      <c r="B14" s="37"/>
      <c r="C14" s="37"/>
      <c r="D14" s="38"/>
      <c r="E14" s="39"/>
      <c r="F14" s="40"/>
      <c r="G14" s="39"/>
      <c r="H14" s="39"/>
      <c r="I14" s="39"/>
      <c r="J14" s="41"/>
      <c r="K14" s="41"/>
      <c r="L14" s="38"/>
      <c r="M14" s="42"/>
      <c r="N14" s="15"/>
    </row>
    <row r="15" spans="1:19" ht="67" customHeight="1" x14ac:dyDescent="0.2">
      <c r="A15" s="15"/>
      <c r="J15" s="10"/>
    </row>
    <row r="16" spans="1:19" ht="67" customHeight="1" x14ac:dyDescent="0.2">
      <c r="J16" s="10"/>
    </row>
    <row r="17" spans="10:10" ht="67" customHeight="1" x14ac:dyDescent="0.2">
      <c r="J17" s="10"/>
    </row>
    <row r="18" spans="10:10" ht="67" customHeight="1" x14ac:dyDescent="0.2">
      <c r="J18" s="10"/>
    </row>
    <row r="19" spans="10:10" ht="67" customHeight="1" x14ac:dyDescent="0.2">
      <c r="J19" s="10"/>
    </row>
    <row r="20" spans="10:10" ht="15.75" customHeight="1" x14ac:dyDescent="0.2"/>
    <row r="21" spans="10:10" ht="15.75" customHeight="1" x14ac:dyDescent="0.2"/>
    <row r="22" spans="10:10" ht="15.75" customHeight="1" x14ac:dyDescent="0.2"/>
    <row r="23" spans="10:10" ht="15.75" customHeight="1" x14ac:dyDescent="0.2"/>
    <row r="24" spans="10:10" ht="15.75" customHeight="1" x14ac:dyDescent="0.2"/>
    <row r="25" spans="10:10" ht="15.75" customHeight="1" x14ac:dyDescent="0.2"/>
    <row r="26" spans="10:10" ht="15.75" customHeight="1" x14ac:dyDescent="0.2"/>
    <row r="27" spans="10:10" ht="15.75" customHeight="1" x14ac:dyDescent="0.2"/>
    <row r="28" spans="10:10" ht="15.75" customHeight="1" x14ac:dyDescent="0.2"/>
    <row r="29" spans="10:10" ht="15.75" customHeight="1" x14ac:dyDescent="0.2"/>
    <row r="30" spans="10:10" ht="15.75" customHeight="1" x14ac:dyDescent="0.2"/>
    <row r="31" spans="10:10" ht="15.75" customHeight="1" x14ac:dyDescent="0.2"/>
    <row r="32" spans="10:10"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sheetData>
  <mergeCells count="7">
    <mergeCell ref="O11:P11"/>
    <mergeCell ref="P6:Q6"/>
    <mergeCell ref="P9:Q9"/>
    <mergeCell ref="B2:J2"/>
    <mergeCell ref="B4:E4"/>
    <mergeCell ref="P7:Q7"/>
    <mergeCell ref="P8:Q8"/>
  </mergeCells>
  <conditionalFormatting sqref="M2:M6 M15:M1048576">
    <cfRule type="expression" dxfId="7" priority="4">
      <formula>"High"</formula>
    </cfRule>
    <cfRule type="colorScale" priority="5">
      <colorScale>
        <cfvo type="min"/>
        <cfvo type="percentile" val="50"/>
        <cfvo type="max"/>
        <color rgb="FFA0E9FF"/>
        <color rgb="FF00BFF6"/>
        <color rgb="FF0087FD"/>
      </colorScale>
    </cfRule>
  </conditionalFormatting>
  <conditionalFormatting sqref="M8:M14">
    <cfRule type="containsText" dxfId="6" priority="3" operator="containsText" text="High">
      <formula>NOT(ISERROR(SEARCH("High",M8)))</formula>
    </cfRule>
  </conditionalFormatting>
  <conditionalFormatting sqref="M9:M14">
    <cfRule type="containsText" dxfId="4" priority="1" stopIfTrue="1" operator="containsText" text="Low">
      <formula>NOT(ISERROR(SEARCH("Low",M9)))</formula>
    </cfRule>
    <cfRule type="containsText" dxfId="5" priority="2" operator="containsText" text="Medium">
      <formula>NOT(ISERROR(SEARCH("Medium",M9)))</formula>
    </cfRule>
  </conditionalFormatting>
  <dataValidations count="1">
    <dataValidation type="list" allowBlank="1" showInputMessage="1" showErrorMessage="1" sqref="M8:M14" xr:uid="{E4DDF512-B7E3-B54A-8DC4-4CBCEAC9C17D}">
      <formula1>"High,Medium,Low"</formula1>
    </dataValidation>
  </dataValidations>
  <pageMargins left="0.7" right="0.7" top="0.75" bottom="0.75" header="0" footer="0"/>
  <pageSetup scale="49" orientation="landscape"/>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Compensation Analysis Template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Anouk</cp:lastModifiedBy>
  <dcterms:created xsi:type="dcterms:W3CDTF">2022-09-27T13:51:40Z</dcterms:created>
  <dcterms:modified xsi:type="dcterms:W3CDTF">2026-01-21T10:03:48Z</dcterms:modified>
</cp:coreProperties>
</file>