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noukdejong/Documents/Resource Library/Sprint 12/02. Blog MKT templates/01. Designed/"/>
    </mc:Choice>
  </mc:AlternateContent>
  <xr:revisionPtr revIDLastSave="0" documentId="13_ncr:1_{7A2134DC-A997-A844-9CB7-51B75DD10F60}" xr6:coauthVersionLast="47" xr6:coauthVersionMax="47" xr10:uidLastSave="{00000000-0000-0000-0000-000000000000}"/>
  <bookViews>
    <workbookView xWindow="0" yWindow="500" windowWidth="28800" windowHeight="15800" xr2:uid="{7CEA6FA0-DB13-1F46-AC61-2C9229E9C941}"/>
  </bookViews>
  <sheets>
    <sheet name="Interviewer 1" sheetId="7" r:id="rId1"/>
    <sheet name="Interviewer 2" sheetId="18" r:id="rId2"/>
    <sheet name="Interviewer 3" sheetId="19" r:id="rId3"/>
    <sheet name="Interviewer 4" sheetId="20" r:id="rId4"/>
    <sheet name="Final Panel Overview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7" i="6" l="1"/>
  <c r="G28" i="6" s="1"/>
  <c r="J22" i="6"/>
  <c r="T32" i="20"/>
  <c r="R32" i="20"/>
  <c r="O31" i="20"/>
  <c r="V32" i="20" s="1"/>
  <c r="L31" i="20"/>
  <c r="U32" i="20" s="1"/>
  <c r="I31" i="20"/>
  <c r="F31" i="20"/>
  <c r="U30" i="20"/>
  <c r="T30" i="20"/>
  <c r="R30" i="20"/>
  <c r="R29" i="20"/>
  <c r="O26" i="20"/>
  <c r="V30" i="20" s="1"/>
  <c r="L26" i="20"/>
  <c r="I26" i="20"/>
  <c r="F26" i="20"/>
  <c r="O19" i="20"/>
  <c r="L19" i="20"/>
  <c r="I19" i="20"/>
  <c r="T29" i="20" s="1"/>
  <c r="F19" i="20"/>
  <c r="AE18" i="20"/>
  <c r="AE21" i="20" s="1"/>
  <c r="AD18" i="20"/>
  <c r="AD21" i="20" s="1"/>
  <c r="AC18" i="20"/>
  <c r="AC21" i="20" s="1"/>
  <c r="AB18" i="20"/>
  <c r="AB21" i="20" s="1"/>
  <c r="S32" i="20" s="1"/>
  <c r="AE17" i="20"/>
  <c r="AE20" i="20" s="1"/>
  <c r="AD17" i="20"/>
  <c r="AD20" i="20" s="1"/>
  <c r="AC17" i="20"/>
  <c r="AC20" i="20" s="1"/>
  <c r="AB17" i="20"/>
  <c r="AB20" i="20" s="1"/>
  <c r="AE16" i="20"/>
  <c r="AE19" i="20" s="1"/>
  <c r="AD16" i="20"/>
  <c r="AD19" i="20" s="1"/>
  <c r="AC16" i="20"/>
  <c r="AC19" i="20" s="1"/>
  <c r="AB16" i="20"/>
  <c r="AB19" i="20" s="1"/>
  <c r="U32" i="19"/>
  <c r="T32" i="19"/>
  <c r="R32" i="19"/>
  <c r="O31" i="19"/>
  <c r="V32" i="19" s="1"/>
  <c r="L31" i="19"/>
  <c r="I31" i="19"/>
  <c r="F31" i="19"/>
  <c r="T30" i="19"/>
  <c r="R30" i="19"/>
  <c r="R29" i="19"/>
  <c r="O26" i="19"/>
  <c r="V30" i="19" s="1"/>
  <c r="L26" i="19"/>
  <c r="U30" i="19" s="1"/>
  <c r="I26" i="19"/>
  <c r="F26" i="19"/>
  <c r="O19" i="19"/>
  <c r="L19" i="19"/>
  <c r="K37" i="19" s="1"/>
  <c r="K38" i="19" s="1" a="1"/>
  <c r="K38" i="19" s="1"/>
  <c r="I19" i="19"/>
  <c r="H37" i="19" s="1"/>
  <c r="H38" i="19" s="1" a="1"/>
  <c r="H38" i="19" s="1"/>
  <c r="F19" i="19"/>
  <c r="AE18" i="19"/>
  <c r="AE21" i="19" s="1"/>
  <c r="AD18" i="19"/>
  <c r="AD21" i="19" s="1"/>
  <c r="AC18" i="19"/>
  <c r="AC21" i="19" s="1"/>
  <c r="AB18" i="19"/>
  <c r="AB21" i="19" s="1"/>
  <c r="AE17" i="19"/>
  <c r="AE20" i="19" s="1"/>
  <c r="AD17" i="19"/>
  <c r="AD20" i="19" s="1"/>
  <c r="AC17" i="19"/>
  <c r="AC20" i="19" s="1"/>
  <c r="AB17" i="19"/>
  <c r="AB20" i="19" s="1"/>
  <c r="AE16" i="19"/>
  <c r="AE19" i="19" s="1"/>
  <c r="AD16" i="19"/>
  <c r="AD19" i="19" s="1"/>
  <c r="AC16" i="19"/>
  <c r="AC19" i="19" s="1"/>
  <c r="AB16" i="19"/>
  <c r="AB19" i="19" s="1"/>
  <c r="U32" i="18"/>
  <c r="T32" i="18"/>
  <c r="R32" i="18"/>
  <c r="O31" i="18"/>
  <c r="V32" i="18" s="1"/>
  <c r="L31" i="18"/>
  <c r="I31" i="18"/>
  <c r="F31" i="18"/>
  <c r="T30" i="18"/>
  <c r="R30" i="18"/>
  <c r="R29" i="18"/>
  <c r="O26" i="18"/>
  <c r="V30" i="18" s="1"/>
  <c r="L26" i="18"/>
  <c r="U30" i="18" s="1"/>
  <c r="I26" i="18"/>
  <c r="F26" i="18"/>
  <c r="O19" i="18"/>
  <c r="N37" i="18" s="1"/>
  <c r="N38" i="18" s="1" a="1"/>
  <c r="N38" i="18" s="1"/>
  <c r="L19" i="18"/>
  <c r="I19" i="18"/>
  <c r="T29" i="18" s="1"/>
  <c r="F19" i="18"/>
  <c r="AE18" i="18"/>
  <c r="AE21" i="18" s="1"/>
  <c r="AD18" i="18"/>
  <c r="AD21" i="18" s="1"/>
  <c r="AC18" i="18"/>
  <c r="AC21" i="18" s="1"/>
  <c r="AB18" i="18"/>
  <c r="AB21" i="18" s="1"/>
  <c r="AE17" i="18"/>
  <c r="AE20" i="18" s="1"/>
  <c r="AD17" i="18"/>
  <c r="AD20" i="18" s="1"/>
  <c r="AC17" i="18"/>
  <c r="AC20" i="18" s="1"/>
  <c r="AB17" i="18"/>
  <c r="AB20" i="18" s="1"/>
  <c r="AE16" i="18"/>
  <c r="AE19" i="18" s="1"/>
  <c r="AD16" i="18"/>
  <c r="AD19" i="18" s="1"/>
  <c r="AC16" i="18"/>
  <c r="AC19" i="18" s="1"/>
  <c r="AB16" i="18"/>
  <c r="AB19" i="18" s="1"/>
  <c r="K37" i="20" l="1"/>
  <c r="N37" i="20"/>
  <c r="H37" i="20"/>
  <c r="S29" i="20"/>
  <c r="N37" i="19"/>
  <c r="S29" i="19"/>
  <c r="F27" i="6"/>
  <c r="H37" i="18"/>
  <c r="K37" i="18"/>
  <c r="U29" i="18"/>
  <c r="S29" i="18"/>
  <c r="E37" i="20"/>
  <c r="E38" i="20" s="1" a="1"/>
  <c r="E38" i="20" s="1"/>
  <c r="S32" i="19"/>
  <c r="S30" i="19"/>
  <c r="E37" i="19"/>
  <c r="E37" i="18"/>
  <c r="E38" i="18" s="1" a="1"/>
  <c r="E38" i="18" s="1"/>
  <c r="S30" i="20"/>
  <c r="U29" i="20"/>
  <c r="V29" i="20"/>
  <c r="T29" i="19"/>
  <c r="U29" i="19"/>
  <c r="V29" i="19"/>
  <c r="S32" i="18"/>
  <c r="S30" i="18"/>
  <c r="V29" i="18"/>
  <c r="K38" i="20" l="1" a="1"/>
  <c r="K38" i="20" s="1"/>
  <c r="H33" i="6"/>
  <c r="H38" i="20" a="1"/>
  <c r="H38" i="20" s="1"/>
  <c r="F33" i="6"/>
  <c r="N38" i="20" a="1"/>
  <c r="N38" i="20" s="1"/>
  <c r="J33" i="6"/>
  <c r="N38" i="19" a="1"/>
  <c r="N38" i="19" s="1"/>
  <c r="J27" i="6"/>
  <c r="K38" i="18" a="1"/>
  <c r="K38" i="18" s="1"/>
  <c r="H22" i="6"/>
  <c r="H38" i="18" a="1"/>
  <c r="H38" i="18" s="1"/>
  <c r="F22" i="6"/>
  <c r="D22" i="6"/>
  <c r="D33" i="6"/>
  <c r="C34" i="6" s="1"/>
  <c r="E38" i="19" a="1"/>
  <c r="E38" i="19" s="1"/>
  <c r="D27" i="6"/>
  <c r="O31" i="7" l="1"/>
  <c r="O26" i="7"/>
  <c r="O19" i="7"/>
  <c r="L31" i="7"/>
  <c r="I31" i="7"/>
  <c r="F31" i="7"/>
  <c r="L26" i="7"/>
  <c r="I26" i="7"/>
  <c r="F26" i="7"/>
  <c r="L19" i="7"/>
  <c r="I19" i="7"/>
  <c r="F19" i="7"/>
  <c r="I34" i="6" l="1"/>
  <c r="AE18" i="7"/>
  <c r="AE21" i="7" s="1"/>
  <c r="AE17" i="7"/>
  <c r="AE20" i="7" s="1"/>
  <c r="V30" i="7" s="1"/>
  <c r="AE16" i="7"/>
  <c r="AE19" i="7" s="1"/>
  <c r="AD18" i="7"/>
  <c r="AD21" i="7" s="1"/>
  <c r="AD17" i="7"/>
  <c r="AD20" i="7" s="1"/>
  <c r="AD16" i="7"/>
  <c r="AD19" i="7" s="1"/>
  <c r="AC18" i="7"/>
  <c r="AC21" i="7" s="1"/>
  <c r="AC17" i="7"/>
  <c r="AC20" i="7" s="1"/>
  <c r="T30" i="7" s="1"/>
  <c r="AC16" i="7"/>
  <c r="AC19" i="7" s="1"/>
  <c r="AB18" i="7"/>
  <c r="AB21" i="7" s="1"/>
  <c r="AB17" i="7"/>
  <c r="AB20" i="7" s="1"/>
  <c r="S30" i="7" s="1"/>
  <c r="AB16" i="7"/>
  <c r="AB19" i="7" s="1"/>
  <c r="R32" i="7"/>
  <c r="R30" i="7"/>
  <c r="S29" i="7" l="1"/>
  <c r="E28" i="6"/>
  <c r="I28" i="6"/>
  <c r="G34" i="6"/>
  <c r="E34" i="6"/>
  <c r="V32" i="7"/>
  <c r="U32" i="7"/>
  <c r="T32" i="7"/>
  <c r="S32" i="7"/>
  <c r="U30" i="7"/>
  <c r="H37" i="7"/>
  <c r="H38" i="7" s="1" a="1"/>
  <c r="H38" i="7" s="1"/>
  <c r="R29" i="7"/>
  <c r="E37" i="7" l="1"/>
  <c r="I23" i="6"/>
  <c r="E23" i="6"/>
  <c r="G23" i="6"/>
  <c r="F15" i="6"/>
  <c r="C28" i="6"/>
  <c r="C23" i="6"/>
  <c r="V29" i="7"/>
  <c r="N37" i="7"/>
  <c r="N38" i="7" s="1" a="1"/>
  <c r="N38" i="7" s="1"/>
  <c r="U29" i="7"/>
  <c r="K37" i="7"/>
  <c r="K38" i="7" s="1" a="1"/>
  <c r="K38" i="7" s="1"/>
  <c r="T29" i="7"/>
  <c r="E16" i="6" l="1"/>
  <c r="E40" i="6"/>
  <c r="E39" i="6"/>
  <c r="D15" i="6"/>
  <c r="E38" i="7" a="1"/>
  <c r="E38" i="7" s="1"/>
  <c r="H15" i="6"/>
  <c r="J15" i="6"/>
  <c r="G16" i="6" l="1"/>
  <c r="G40" i="6"/>
  <c r="G39" i="6"/>
  <c r="I16" i="6"/>
  <c r="I40" i="6"/>
  <c r="I39" i="6"/>
  <c r="C16" i="6"/>
  <c r="C39" i="6"/>
  <c r="C40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<sst xmlns="http://schemas.openxmlformats.org/spreadsheetml/2006/main" count="471" uniqueCount="92">
  <si>
    <t>Instructions</t>
  </si>
  <si>
    <t>Comments:</t>
  </si>
  <si>
    <t>Overall candidate score</t>
  </si>
  <si>
    <t>2. This tab will auto-populate and show you an overview of all your candidate ratings.</t>
  </si>
  <si>
    <t>Weighting of category</t>
  </si>
  <si>
    <t>Recommendation for candidate</t>
  </si>
  <si>
    <t>4. You can use row 42 to track your final decision for each candidate.</t>
  </si>
  <si>
    <t>Insert role title</t>
  </si>
  <si>
    <t>Insert role description</t>
  </si>
  <si>
    <t>Score</t>
  </si>
  <si>
    <t xml:space="preserve">Score  </t>
  </si>
  <si>
    <t>Candidate 1</t>
  </si>
  <si>
    <t>Insert name</t>
  </si>
  <si>
    <t>Date</t>
  </si>
  <si>
    <t>Insert date</t>
  </si>
  <si>
    <t>Candidate 3</t>
  </si>
  <si>
    <t>Insert interviewer name</t>
  </si>
  <si>
    <t>Very important</t>
  </si>
  <si>
    <t>Absolutely essential</t>
  </si>
  <si>
    <t>Candidate 2</t>
  </si>
  <si>
    <t>Candidate 4</t>
  </si>
  <si>
    <t>Average background exp</t>
  </si>
  <si>
    <t>Average technical</t>
  </si>
  <si>
    <t>Average culture</t>
  </si>
  <si>
    <t>Candi 2</t>
  </si>
  <si>
    <t>Candi 1</t>
  </si>
  <si>
    <t>Candi 3</t>
  </si>
  <si>
    <t>Candi 4</t>
  </si>
  <si>
    <t>Rounddown background exp</t>
  </si>
  <si>
    <t>Rounddown technical</t>
  </si>
  <si>
    <t>Rounddown culture</t>
  </si>
  <si>
    <t>4. Score each of your candidates from 1 (well below average) to 5 (well above average) in column E. You can replace the example questions listed with questions that suit your context.</t>
  </si>
  <si>
    <t>Final Panel Overview</t>
  </si>
  <si>
    <t>Important</t>
  </si>
  <si>
    <t>3. Select the relevance of each category of questions in column C. This will help you generate a weighted score.</t>
  </si>
  <si>
    <t>6. You can add comments per candidate in the comments fields.</t>
  </si>
  <si>
    <t xml:space="preserve">5. Make sure to score at least one question per category. </t>
  </si>
  <si>
    <t>Category</t>
  </si>
  <si>
    <t>Interview method</t>
  </si>
  <si>
    <t>Role</t>
  </si>
  <si>
    <t>Role description</t>
  </si>
  <si>
    <t>Panel member</t>
  </si>
  <si>
    <t>Total score per candidate</t>
  </si>
  <si>
    <r>
      <t xml:space="preserve">Technical competency-based business questions:
</t>
    </r>
    <r>
      <rPr>
        <sz val="12"/>
        <color rgb="FF30206B"/>
        <rFont val="IBM Plex Sans Text"/>
      </rPr>
      <t>This section covers specific competencies relevant for a given role.</t>
    </r>
    <r>
      <rPr>
        <b/>
        <sz val="14"/>
        <color rgb="FF30206B"/>
        <rFont val="IBM Plex Sans Text"/>
      </rPr>
      <t xml:space="preserve">
</t>
    </r>
  </si>
  <si>
    <r>
      <rPr>
        <b/>
        <sz val="14"/>
        <color rgb="FF30206B"/>
        <rFont val="IBM Plex Sans Text"/>
      </rPr>
      <t>Culture fit:</t>
    </r>
    <r>
      <rPr>
        <sz val="14"/>
        <color rgb="FF30206B"/>
        <rFont val="IBM Plex Sans Text"/>
      </rPr>
      <t xml:space="preserve">
</t>
    </r>
    <r>
      <rPr>
        <sz val="12"/>
        <color rgb="FF30206B"/>
        <rFont val="IBM Plex Sans Text"/>
      </rPr>
      <t>The questions in this section help the interviewer better understand how the candidate aligns with the organization's values.</t>
    </r>
  </si>
  <si>
    <r>
      <rPr>
        <b/>
        <sz val="14"/>
        <color rgb="FF30206B"/>
        <rFont val="IBM Plex Sans Text"/>
      </rPr>
      <t>Background and experience:</t>
    </r>
    <r>
      <rPr>
        <sz val="14"/>
        <color rgb="FF30206B"/>
        <rFont val="IBM Plex Sans Text"/>
      </rPr>
      <t xml:space="preserve">
</t>
    </r>
    <r>
      <rPr>
        <sz val="12"/>
        <color rgb="FF30206B"/>
        <rFont val="IBM Plex Sans Text"/>
      </rPr>
      <t>This section provides background and context based on the candidate’s CV.</t>
    </r>
  </si>
  <si>
    <t>2. Can you provide an overview of your current role and responsibilities, specifically emphasizing the skills and experiences that make you a strong fit for this position?</t>
  </si>
  <si>
    <t>1. Walk me through your background and experience that led you to this point in your career.</t>
  </si>
  <si>
    <t>3. Describe a specific project or accomplishment from the past three to five years that you are particularly proud of.</t>
  </si>
  <si>
    <t>4. What was the most challenging aspect of that project or accomplishment?</t>
  </si>
  <si>
    <t>6. What  aspects of this role and its responsibilities resonate with your professional goals and interests?</t>
  </si>
  <si>
    <t xml:space="preserve">1. Tell us about your experience in implementing new company policies or programs. </t>
  </si>
  <si>
    <t>2. The HR Specialist position requires strict compliance with labor policies. What experience do you have to help you research and follow these policies?</t>
  </si>
  <si>
    <t>3. How do you identify training needs? How would you conduct a skills gap analysis?</t>
  </si>
  <si>
    <t>4. How do you determine if the training program was effective? What’s the best way to assess how training impacts employees’ performance?</t>
  </si>
  <si>
    <t>1. How would you describe your preferred work environment and company culture?</t>
  </si>
  <si>
    <t>2. Can you provide an example of a time when you had to adapt to a new work culture or environment? How did you handle it?</t>
  </si>
  <si>
    <t>3. Tell me about a time when you faced a challenge or conflict within a team. How did you contribute to resolving it while maintaining a positive working relationship?</t>
  </si>
  <si>
    <t>4. What steps do you take to ensure open and effective communication with your colleagues and team members?</t>
  </si>
  <si>
    <t>5. Please share an example of a time when you received constructive feedback and how you responded to it.</t>
  </si>
  <si>
    <t>Interviewer
/Candidate</t>
  </si>
  <si>
    <t>Candidate average score</t>
  </si>
  <si>
    <t>3. You will find each candidate's average score and recommendation in rows 40 and 41.</t>
  </si>
  <si>
    <r>
      <t xml:space="preserve">Need more help on this tab? Please read the </t>
    </r>
    <r>
      <rPr>
        <b/>
        <u/>
        <sz val="12"/>
        <color rgb="FF30206B"/>
        <rFont val="IBM Plex Sans Text"/>
      </rPr>
      <t>instructions at the bottom of this sheet</t>
    </r>
    <r>
      <rPr>
        <sz val="12"/>
        <color rgb="FF30206B"/>
        <rFont val="IBM Plex Sans Text"/>
      </rPr>
      <t>.</t>
    </r>
  </si>
  <si>
    <t>Interview Feedback Template - Interviewer 1</t>
  </si>
  <si>
    <t>Interview Feedback Template - Interviewer 2</t>
  </si>
  <si>
    <t>Interview Feedback Template - Interviewer 3</t>
  </si>
  <si>
    <t>Interview Feedback Template - Interviewer 4</t>
  </si>
  <si>
    <t>Use this workbook to conduct structured interviews either by yourself or with a panel.
If you're using a panel, share the workbook with all members and let each member use a different sheet to evaluate candidates. After all interviews are done, combine the data into one sheet. You'll find an auto-generated final score for each candidate on the "Final Overview" tab.</t>
  </si>
  <si>
    <t>Interview questions</t>
  </si>
  <si>
    <t>Example questions:</t>
  </si>
  <si>
    <t xml:space="preserve">Example questions: </t>
  </si>
  <si>
    <t>5. Imagine you're mentoring a recent graduate or someone transitioning into your field. What advice or guidance would you provide to help them navigate and succeed in this industry?</t>
  </si>
  <si>
    <t>1. At the top of the sheet, fill in the role you're interviewing for (C12), the role description (C13), and the name of the panel member (C14).</t>
  </si>
  <si>
    <t xml:space="preserve">2. List your candidates in row 16, the date of the interview in row 17, and select the interview method in row 18. </t>
  </si>
  <si>
    <t>7. Upon rating your candidates on each question, you will you will receive a total score in row 37 and a respective recommendation in row 38.</t>
  </si>
  <si>
    <t>1. Insert the data from your panel members in the interviewer sheets (tabs 1–4). The Interviewer 1 sheet must be filled in to enable the calculations.</t>
  </si>
  <si>
    <t>Final decision</t>
  </si>
  <si>
    <r>
      <t xml:space="preserve">Need more help on this tab? Please read the </t>
    </r>
    <r>
      <rPr>
        <b/>
        <u/>
        <sz val="12"/>
        <color rgb="FF30206B"/>
        <rFont val="Arial"/>
        <family val="2"/>
      </rPr>
      <t>instructions at the bottom of this sheet</t>
    </r>
    <r>
      <rPr>
        <sz val="12"/>
        <color rgb="FF30206B"/>
        <rFont val="Arial"/>
        <family val="2"/>
      </rPr>
      <t>.</t>
    </r>
  </si>
  <si>
    <r>
      <rPr>
        <b/>
        <sz val="14"/>
        <color rgb="FF30206B"/>
        <rFont val="Arial"/>
        <family val="2"/>
      </rPr>
      <t>Background and experience:</t>
    </r>
    <r>
      <rPr>
        <sz val="14"/>
        <color rgb="FF30206B"/>
        <rFont val="Arial"/>
        <family val="2"/>
      </rPr>
      <t xml:space="preserve">
</t>
    </r>
    <r>
      <rPr>
        <sz val="12"/>
        <color rgb="FF30206B"/>
        <rFont val="Arial"/>
        <family val="2"/>
      </rPr>
      <t>This section provides background and context based on the candidate’s CV.</t>
    </r>
  </si>
  <si>
    <r>
      <t xml:space="preserve">Technical competency-based business questions:
</t>
    </r>
    <r>
      <rPr>
        <sz val="12"/>
        <color rgb="FF30206B"/>
        <rFont val="Arial"/>
        <family val="2"/>
      </rPr>
      <t>This section covers specific competencies relevant for a given role.</t>
    </r>
    <r>
      <rPr>
        <b/>
        <sz val="14"/>
        <color rgb="FF30206B"/>
        <rFont val="Arial"/>
        <family val="2"/>
      </rPr>
      <t xml:space="preserve">
</t>
    </r>
  </si>
  <si>
    <r>
      <rPr>
        <b/>
        <sz val="14"/>
        <color rgb="FF30206B"/>
        <rFont val="Arial"/>
        <family val="2"/>
      </rPr>
      <t>Culture fit:</t>
    </r>
    <r>
      <rPr>
        <sz val="14"/>
        <color rgb="FF30206B"/>
        <rFont val="Arial"/>
        <family val="2"/>
      </rPr>
      <t xml:space="preserve">
</t>
    </r>
    <r>
      <rPr>
        <sz val="12"/>
        <color rgb="FF30206B"/>
        <rFont val="Arial"/>
        <family val="2"/>
      </rPr>
      <t>The questions in this section help the interviewer better understand how the candidate aligns with the organization's values.</t>
    </r>
  </si>
  <si>
    <r>
      <t xml:space="preserve">Need help? Please read the </t>
    </r>
    <r>
      <rPr>
        <b/>
        <u/>
        <sz val="12"/>
        <color rgb="FF30206B"/>
        <rFont val="Arial"/>
        <family val="2"/>
      </rPr>
      <t>instructions at the bottom of this sheet</t>
    </r>
    <r>
      <rPr>
        <sz val="12"/>
        <color rgb="FF30206B"/>
        <rFont val="Arial"/>
        <family val="2"/>
      </rPr>
      <t>.</t>
    </r>
  </si>
  <si>
    <r>
      <t xml:space="preserve">Candidate 1:
</t>
    </r>
    <r>
      <rPr>
        <i/>
        <sz val="12"/>
        <color rgb="FF30206B"/>
        <rFont val="Arial"/>
        <family val="2"/>
      </rPr>
      <t>Insert name</t>
    </r>
  </si>
  <si>
    <r>
      <rPr>
        <b/>
        <sz val="12"/>
        <color rgb="FF30206B"/>
        <rFont val="Arial"/>
        <family val="2"/>
      </rPr>
      <t>Candidate 2:</t>
    </r>
    <r>
      <rPr>
        <sz val="12"/>
        <color rgb="FF30206B"/>
        <rFont val="Arial"/>
        <family val="2"/>
      </rPr>
      <t xml:space="preserve">
</t>
    </r>
    <r>
      <rPr>
        <i/>
        <sz val="12"/>
        <color rgb="FF30206B"/>
        <rFont val="Arial"/>
        <family val="2"/>
      </rPr>
      <t>Insert name</t>
    </r>
  </si>
  <si>
    <r>
      <rPr>
        <b/>
        <sz val="12"/>
        <color rgb="FF30206B"/>
        <rFont val="Arial"/>
        <family val="2"/>
      </rPr>
      <t>Candidate 3:</t>
    </r>
    <r>
      <rPr>
        <sz val="12"/>
        <color rgb="FF30206B"/>
        <rFont val="Arial"/>
        <family val="2"/>
      </rPr>
      <t xml:space="preserve">
</t>
    </r>
    <r>
      <rPr>
        <i/>
        <sz val="12"/>
        <color rgb="FF30206B"/>
        <rFont val="Arial"/>
        <family val="2"/>
      </rPr>
      <t>Insert name</t>
    </r>
  </si>
  <si>
    <r>
      <rPr>
        <b/>
        <sz val="12"/>
        <color rgb="FF30206B"/>
        <rFont val="Arial"/>
        <family val="2"/>
      </rPr>
      <t>Candidate 4:</t>
    </r>
    <r>
      <rPr>
        <sz val="12"/>
        <color rgb="FF30206B"/>
        <rFont val="Arial"/>
        <family val="2"/>
      </rPr>
      <t xml:space="preserve">
</t>
    </r>
    <r>
      <rPr>
        <i/>
        <sz val="12"/>
        <color rgb="FF30206B"/>
        <rFont val="Arial"/>
        <family val="2"/>
      </rPr>
      <t>Insert name</t>
    </r>
  </si>
  <si>
    <r>
      <t xml:space="preserve">Interviewer 1:
</t>
    </r>
    <r>
      <rPr>
        <i/>
        <sz val="12"/>
        <color rgb="FF30206B"/>
        <rFont val="Arial"/>
        <family val="2"/>
      </rPr>
      <t>Insert name</t>
    </r>
  </si>
  <si>
    <r>
      <t xml:space="preserve">Interviewer 2:
</t>
    </r>
    <r>
      <rPr>
        <i/>
        <sz val="12"/>
        <color rgb="FF30206B"/>
        <rFont val="Arial"/>
        <family val="2"/>
      </rPr>
      <t>Insert name</t>
    </r>
  </si>
  <si>
    <r>
      <t xml:space="preserve">Interviewer 3:
</t>
    </r>
    <r>
      <rPr>
        <i/>
        <sz val="12"/>
        <color rgb="FF30206B"/>
        <rFont val="Arial"/>
        <family val="2"/>
      </rPr>
      <t>Insert name</t>
    </r>
  </si>
  <si>
    <r>
      <t xml:space="preserve">Interviewer 4:
</t>
    </r>
    <r>
      <rPr>
        <i/>
        <sz val="12"/>
        <color rgb="FF30206B"/>
        <rFont val="Arial"/>
        <family val="2"/>
      </rPr>
      <t>Insert name</t>
    </r>
  </si>
  <si>
    <t>Candidate recommendation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</si>
</sst>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0" x14ac:knownFonts="1">
    <font>
      <sz val="12"/>
      <color theme="1"/>
      <name val="Calibri"/>
      <family val="2"/>
      <scheme val="minor"/>
    </font>
    <font>
      <b/>
      <sz val="24"/>
      <color rgb="FF30206B"/>
      <name val="Arial"/>
      <family val="2"/>
    </font>
    <font>
      <sz val="12"/>
      <color rgb="FF30206B"/>
      <name val="Arial"/>
      <family val="2"/>
    </font>
    <font>
      <sz val="10"/>
      <color rgb="FF30206B"/>
      <name val="Arial"/>
      <family val="2"/>
    </font>
    <font>
      <sz val="12"/>
      <color rgb="FF30206B"/>
      <name val="IBM Plex Sans Text"/>
    </font>
    <font>
      <b/>
      <u/>
      <sz val="12"/>
      <color rgb="FF30206B"/>
      <name val="IBM Plex Sans Text"/>
    </font>
    <font>
      <b/>
      <sz val="12"/>
      <color rgb="FF30206B"/>
      <name val="IBM Plex Sans Text"/>
    </font>
    <font>
      <i/>
      <sz val="12"/>
      <color rgb="FF30206B"/>
      <name val="IBM Plex Sans Text"/>
    </font>
    <font>
      <b/>
      <sz val="14"/>
      <color rgb="FF30206B"/>
      <name val="IBM Plex Sans Text"/>
    </font>
    <font>
      <sz val="14"/>
      <color rgb="FF30206B"/>
      <name val="IBM Plex Sans Text"/>
    </font>
    <font>
      <sz val="10"/>
      <color rgb="FF000000"/>
      <name val="Calibri"/>
      <family val="2"/>
      <scheme val="minor"/>
    </font>
    <font>
      <b/>
      <u/>
      <sz val="12"/>
      <color rgb="FF30206B"/>
      <name val="Arial"/>
      <family val="2"/>
    </font>
    <font>
      <b/>
      <sz val="12"/>
      <color rgb="FF30206B"/>
      <name val="Arial"/>
      <family val="2"/>
    </font>
    <font>
      <i/>
      <sz val="12"/>
      <color rgb="FF30206B"/>
      <name val="Arial"/>
      <family val="2"/>
    </font>
    <font>
      <b/>
      <sz val="14"/>
      <color rgb="FF30206B"/>
      <name val="Arial"/>
      <family val="2"/>
    </font>
    <font>
      <sz val="14"/>
      <color rgb="FF30206B"/>
      <name val="Arial"/>
      <family val="2"/>
    </font>
    <font>
      <b/>
      <sz val="30"/>
      <color rgb="FF30206B"/>
      <name val="Arial"/>
      <family val="2"/>
    </font>
    <font>
      <sz val="30"/>
      <color rgb="FF30206B"/>
      <name val="Arial"/>
      <family val="2"/>
    </font>
    <font>
      <b/>
      <sz val="30"/>
      <color rgb="FF30206B"/>
      <name val="IBM Plex Sans SemiBold"/>
    </font>
    <font>
      <sz val="30"/>
      <color rgb="FF30206B"/>
      <name val="IBM Plex Sans SemiBold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EF5FF"/>
        <bgColor indexed="64"/>
      </patternFill>
    </fill>
    <fill>
      <patternFill patternType="solid">
        <fgColor rgb="FFE9FAFF"/>
        <bgColor indexed="64"/>
      </patternFill>
    </fill>
    <fill>
      <patternFill patternType="solid">
        <fgColor rgb="FFB0E7FF"/>
        <bgColor indexed="64"/>
      </patternFill>
    </fill>
  </fills>
  <borders count="49">
    <border>
      <left/>
      <right/>
      <top/>
      <bottom/>
      <diagonal/>
    </border>
    <border>
      <left style="thin">
        <color rgb="FF30206B"/>
      </left>
      <right style="thin">
        <color rgb="FF30206B"/>
      </right>
      <top style="thin">
        <color rgb="FF30206B"/>
      </top>
      <bottom style="thin">
        <color rgb="FF30206B"/>
      </bottom>
      <diagonal/>
    </border>
    <border>
      <left style="thin">
        <color rgb="FF30206B"/>
      </left>
      <right style="thin">
        <color rgb="FF30206B"/>
      </right>
      <top style="thin">
        <color rgb="FF30206B"/>
      </top>
      <bottom/>
      <diagonal/>
    </border>
    <border>
      <left style="medium">
        <color rgb="FF30206B"/>
      </left>
      <right/>
      <top style="medium">
        <color rgb="FF30206B"/>
      </top>
      <bottom/>
      <diagonal/>
    </border>
    <border>
      <left/>
      <right/>
      <top style="medium">
        <color rgb="FF30206B"/>
      </top>
      <bottom/>
      <diagonal/>
    </border>
    <border>
      <left/>
      <right style="medium">
        <color rgb="FF30206B"/>
      </right>
      <top style="medium">
        <color rgb="FF30206B"/>
      </top>
      <bottom/>
      <diagonal/>
    </border>
    <border>
      <left style="medium">
        <color rgb="FF30206B"/>
      </left>
      <right style="thin">
        <color rgb="FF30206B"/>
      </right>
      <top style="thin">
        <color rgb="FF30206B"/>
      </top>
      <bottom style="thin">
        <color rgb="FF30206B"/>
      </bottom>
      <diagonal/>
    </border>
    <border>
      <left style="thin">
        <color rgb="FF30206B"/>
      </left>
      <right style="medium">
        <color rgb="FF30206B"/>
      </right>
      <top style="thin">
        <color rgb="FF30206B"/>
      </top>
      <bottom style="thin">
        <color rgb="FF30206B"/>
      </bottom>
      <diagonal/>
    </border>
    <border>
      <left style="medium">
        <color rgb="FF30206B"/>
      </left>
      <right style="thin">
        <color rgb="FF30206B"/>
      </right>
      <top style="thin">
        <color rgb="FF30206B"/>
      </top>
      <bottom style="medium">
        <color rgb="FF30206B"/>
      </bottom>
      <diagonal/>
    </border>
    <border>
      <left style="thin">
        <color rgb="FF30206B"/>
      </left>
      <right style="thin">
        <color rgb="FF30206B"/>
      </right>
      <top style="thin">
        <color rgb="FF30206B"/>
      </top>
      <bottom style="medium">
        <color rgb="FF30206B"/>
      </bottom>
      <diagonal/>
    </border>
    <border>
      <left style="thin">
        <color rgb="FF30206B"/>
      </left>
      <right style="medium">
        <color rgb="FF30206B"/>
      </right>
      <top style="thin">
        <color rgb="FF30206B"/>
      </top>
      <bottom style="medium">
        <color rgb="FF30206B"/>
      </bottom>
      <diagonal/>
    </border>
    <border>
      <left style="medium">
        <color rgb="FF30206B"/>
      </left>
      <right style="thin">
        <color rgb="FF30206B"/>
      </right>
      <top style="thin">
        <color rgb="FF30206B"/>
      </top>
      <bottom/>
      <diagonal/>
    </border>
    <border>
      <left style="thin">
        <color rgb="FF30206B"/>
      </left>
      <right style="medium">
        <color rgb="FF30206B"/>
      </right>
      <top style="thin">
        <color rgb="FF30206B"/>
      </top>
      <bottom/>
      <diagonal/>
    </border>
    <border>
      <left style="medium">
        <color rgb="FF30206B"/>
      </left>
      <right style="thin">
        <color rgb="FF30206B"/>
      </right>
      <top style="medium">
        <color rgb="FF30206B"/>
      </top>
      <bottom style="thin">
        <color rgb="FF30206B"/>
      </bottom>
      <diagonal/>
    </border>
    <border>
      <left style="thin">
        <color rgb="FF30206B"/>
      </left>
      <right style="thin">
        <color rgb="FF30206B"/>
      </right>
      <top style="medium">
        <color rgb="FF30206B"/>
      </top>
      <bottom style="thin">
        <color rgb="FF30206B"/>
      </bottom>
      <diagonal/>
    </border>
    <border>
      <left style="thin">
        <color rgb="FF30206B"/>
      </left>
      <right style="medium">
        <color rgb="FF30206B"/>
      </right>
      <top style="medium">
        <color rgb="FF30206B"/>
      </top>
      <bottom style="thin">
        <color rgb="FF30206B"/>
      </bottom>
      <diagonal/>
    </border>
    <border>
      <left style="medium">
        <color rgb="FF30206B"/>
      </left>
      <right style="thin">
        <color rgb="FF30206B"/>
      </right>
      <top/>
      <bottom style="thin">
        <color rgb="FF30206B"/>
      </bottom>
      <diagonal/>
    </border>
    <border>
      <left style="thin">
        <color rgb="FF30206B"/>
      </left>
      <right style="thin">
        <color rgb="FF30206B"/>
      </right>
      <top/>
      <bottom style="thin">
        <color rgb="FF30206B"/>
      </bottom>
      <diagonal/>
    </border>
    <border>
      <left style="thin">
        <color rgb="FF30206B"/>
      </left>
      <right style="medium">
        <color rgb="FF30206B"/>
      </right>
      <top/>
      <bottom style="thin">
        <color rgb="FF30206B"/>
      </bottom>
      <diagonal/>
    </border>
    <border>
      <left style="thin">
        <color rgb="FF30206B"/>
      </left>
      <right/>
      <top/>
      <bottom style="thin">
        <color rgb="FF30206B"/>
      </bottom>
      <diagonal/>
    </border>
    <border>
      <left style="thin">
        <color rgb="FF30206B"/>
      </left>
      <right/>
      <top style="thin">
        <color rgb="FF30206B"/>
      </top>
      <bottom style="thin">
        <color rgb="FF30206B"/>
      </bottom>
      <diagonal/>
    </border>
    <border>
      <left style="thin">
        <color rgb="FF30206B"/>
      </left>
      <right/>
      <top style="medium">
        <color rgb="FF30206B"/>
      </top>
      <bottom style="thin">
        <color rgb="FF30206B"/>
      </bottom>
      <diagonal/>
    </border>
    <border>
      <left style="thin">
        <color rgb="FF30206B"/>
      </left>
      <right/>
      <top style="thin">
        <color rgb="FF30206B"/>
      </top>
      <bottom style="medium">
        <color rgb="FF30206B"/>
      </bottom>
      <diagonal/>
    </border>
    <border>
      <left style="medium">
        <color rgb="FF30206B"/>
      </left>
      <right style="thin">
        <color rgb="FF30206B"/>
      </right>
      <top style="medium">
        <color rgb="FF30206B"/>
      </top>
      <bottom/>
      <diagonal/>
    </border>
    <border>
      <left/>
      <right style="medium">
        <color rgb="FF30206B"/>
      </right>
      <top style="medium">
        <color rgb="FF30206B"/>
      </top>
      <bottom style="thin">
        <color rgb="FF30206B"/>
      </bottom>
      <diagonal/>
    </border>
    <border>
      <left style="medium">
        <color rgb="FF30206B"/>
      </left>
      <right/>
      <top style="thin">
        <color rgb="FF30206B"/>
      </top>
      <bottom/>
      <diagonal/>
    </border>
    <border>
      <left style="medium">
        <color rgb="FF30206B"/>
      </left>
      <right/>
      <top/>
      <bottom style="medium">
        <color rgb="FF30206B"/>
      </bottom>
      <diagonal/>
    </border>
    <border>
      <left/>
      <right style="medium">
        <color rgb="FF30206B"/>
      </right>
      <top style="thin">
        <color rgb="FF30206B"/>
      </top>
      <bottom style="thin">
        <color rgb="FF30206B"/>
      </bottom>
      <diagonal/>
    </border>
    <border>
      <left/>
      <right style="medium">
        <color rgb="FF30206B"/>
      </right>
      <top/>
      <bottom style="medium">
        <color rgb="FF30206B"/>
      </bottom>
      <diagonal/>
    </border>
    <border>
      <left/>
      <right style="medium">
        <color rgb="FF30206B"/>
      </right>
      <top style="thin">
        <color rgb="FF30206B"/>
      </top>
      <bottom/>
      <diagonal/>
    </border>
    <border>
      <left/>
      <right style="medium">
        <color rgb="FF30206B"/>
      </right>
      <top style="thin">
        <color rgb="FF30206B"/>
      </top>
      <bottom style="medium">
        <color rgb="FF30206B"/>
      </bottom>
      <diagonal/>
    </border>
    <border>
      <left/>
      <right style="medium">
        <color rgb="FF30206B"/>
      </right>
      <top/>
      <bottom/>
      <diagonal/>
    </border>
    <border>
      <left style="medium">
        <color rgb="FF30206B"/>
      </left>
      <right/>
      <top style="medium">
        <color rgb="FF30206B"/>
      </top>
      <bottom style="thin">
        <color rgb="FF30206B"/>
      </bottom>
      <diagonal/>
    </border>
    <border>
      <left style="medium">
        <color rgb="FF30206B"/>
      </left>
      <right/>
      <top style="thin">
        <color rgb="FF30206B"/>
      </top>
      <bottom style="thin">
        <color rgb="FF30206B"/>
      </bottom>
      <diagonal/>
    </border>
    <border>
      <left style="medium">
        <color rgb="FF30206B"/>
      </left>
      <right/>
      <top style="thin">
        <color rgb="FF30206B"/>
      </top>
      <bottom style="medium">
        <color rgb="FF30206B"/>
      </bottom>
      <diagonal/>
    </border>
    <border>
      <left style="medium">
        <color rgb="FF30206B"/>
      </left>
      <right/>
      <top/>
      <bottom/>
      <diagonal/>
    </border>
    <border>
      <left/>
      <right/>
      <top style="medium">
        <color rgb="FF30206B"/>
      </top>
      <bottom style="medium">
        <color rgb="FF30206B"/>
      </bottom>
      <diagonal/>
    </border>
    <border>
      <left style="thin">
        <color rgb="FF30206B"/>
      </left>
      <right/>
      <top style="medium">
        <color rgb="FF30206B"/>
      </top>
      <bottom/>
      <diagonal/>
    </border>
    <border>
      <left/>
      <right style="thin">
        <color rgb="FF30206B"/>
      </right>
      <top style="medium">
        <color rgb="FF30206B"/>
      </top>
      <bottom/>
      <diagonal/>
    </border>
    <border>
      <left style="medium">
        <color rgb="FF30206B"/>
      </left>
      <right style="medium">
        <color rgb="FF30206B"/>
      </right>
      <top style="thin">
        <color rgb="FF30206B"/>
      </top>
      <bottom/>
      <diagonal/>
    </border>
    <border>
      <left style="medium">
        <color rgb="FF30206B"/>
      </left>
      <right style="medium">
        <color rgb="FF30206B"/>
      </right>
      <top/>
      <bottom/>
      <diagonal/>
    </border>
    <border>
      <left style="medium">
        <color rgb="FF30206B"/>
      </left>
      <right style="medium">
        <color rgb="FF30206B"/>
      </right>
      <top/>
      <bottom style="medium">
        <color rgb="FF30206B"/>
      </bottom>
      <diagonal/>
    </border>
    <border>
      <left style="medium">
        <color rgb="FF30206B"/>
      </left>
      <right style="medium">
        <color rgb="FF30206B"/>
      </right>
      <top style="medium">
        <color rgb="FF30206B"/>
      </top>
      <bottom/>
      <diagonal/>
    </border>
    <border>
      <left style="medium">
        <color rgb="FF31216B"/>
      </left>
      <right style="thin">
        <color rgb="FF30206B"/>
      </right>
      <top style="medium">
        <color rgb="FF31216B"/>
      </top>
      <bottom style="medium">
        <color rgb="FF31216B"/>
      </bottom>
      <diagonal/>
    </border>
    <border>
      <left style="thin">
        <color rgb="FF30206B"/>
      </left>
      <right style="thin">
        <color rgb="FF30206B"/>
      </right>
      <top style="medium">
        <color rgb="FF31216B"/>
      </top>
      <bottom style="medium">
        <color rgb="FF31216B"/>
      </bottom>
      <diagonal/>
    </border>
    <border>
      <left style="thin">
        <color rgb="FF30206B"/>
      </left>
      <right style="medium">
        <color rgb="FF30206B"/>
      </right>
      <top style="medium">
        <color rgb="FF31216B"/>
      </top>
      <bottom style="medium">
        <color rgb="FF31216B"/>
      </bottom>
      <diagonal/>
    </border>
    <border>
      <left/>
      <right style="thin">
        <color rgb="FF30206B"/>
      </right>
      <top style="medium">
        <color rgb="FF31216B"/>
      </top>
      <bottom style="medium">
        <color rgb="FF31216B"/>
      </bottom>
      <diagonal/>
    </border>
    <border>
      <left style="thin">
        <color rgb="FF30206B"/>
      </left>
      <right style="medium">
        <color rgb="FF31216B"/>
      </right>
      <top style="medium">
        <color rgb="FF31216B"/>
      </top>
      <bottom style="medium">
        <color rgb="FF31216B"/>
      </bottom>
      <diagonal/>
    </border>
    <border>
      <left/>
      <right/>
      <top/>
      <bottom style="medium">
        <color rgb="FF1EBBF0"/>
      </bottom>
      <diagonal/>
    </border>
  </borders>
  <cellStyleXfs count="2">
    <xf numFmtId="0" fontId="0" fillId="0" borderId="0"/>
    <xf numFmtId="0" fontId="10" fillId="0" borderId="0"/>
  </cellStyleXfs>
  <cellXfs count="24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 vertical="top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0" fontId="3" fillId="0" borderId="0" xfId="0" applyFont="1"/>
    <xf numFmtId="1" fontId="2" fillId="0" borderId="0" xfId="0" applyNumberFormat="1" applyFont="1"/>
    <xf numFmtId="0" fontId="2" fillId="0" borderId="0" xfId="0" applyFont="1" applyAlignment="1">
      <alignment vertical="center"/>
    </xf>
    <xf numFmtId="0" fontId="1" fillId="0" borderId="0" xfId="0" applyFont="1"/>
    <xf numFmtId="0" fontId="2" fillId="0" borderId="36" xfId="0" applyFont="1" applyBorder="1"/>
    <xf numFmtId="0" fontId="4" fillId="0" borderId="0" xfId="0" applyFont="1" applyAlignment="1">
      <alignment horizontal="left" wrapText="1"/>
    </xf>
    <xf numFmtId="0" fontId="4" fillId="0" borderId="0" xfId="0" applyFont="1"/>
    <xf numFmtId="0" fontId="6" fillId="0" borderId="1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4" fillId="0" borderId="0" xfId="0" applyFont="1" applyAlignment="1">
      <alignment horizontal="left" vertical="top"/>
    </xf>
    <xf numFmtId="164" fontId="6" fillId="0" borderId="0" xfId="0" applyNumberFormat="1" applyFont="1" applyAlignment="1">
      <alignment horizontal="center"/>
    </xf>
    <xf numFmtId="0" fontId="6" fillId="0" borderId="21" xfId="0" applyFont="1" applyBorder="1" applyAlignment="1">
      <alignment horizontal="left" vertical="center" wrapText="1" indent="1"/>
    </xf>
    <xf numFmtId="0" fontId="4" fillId="0" borderId="20" xfId="0" applyFont="1" applyBorder="1" applyAlignment="1">
      <alignment horizontal="left" vertical="center" wrapText="1" indent="1"/>
    </xf>
    <xf numFmtId="0" fontId="4" fillId="0" borderId="22" xfId="0" applyFont="1" applyBorder="1" applyAlignment="1">
      <alignment horizontal="left" vertical="center" wrapText="1" indent="1"/>
    </xf>
    <xf numFmtId="0" fontId="6" fillId="0" borderId="19" xfId="0" applyFont="1" applyBorder="1" applyAlignment="1">
      <alignment horizontal="left" vertical="center" wrapText="1" indent="1"/>
    </xf>
    <xf numFmtId="0" fontId="6" fillId="2" borderId="1" xfId="0" applyFont="1" applyFill="1" applyBorder="1" applyAlignment="1">
      <alignment horizontal="left" vertical="top" wrapText="1" indent="1"/>
    </xf>
    <xf numFmtId="0" fontId="6" fillId="2" borderId="7" xfId="0" applyFont="1" applyFill="1" applyBorder="1" applyAlignment="1">
      <alignment horizontal="left" vertical="top" wrapText="1" indent="1"/>
    </xf>
    <xf numFmtId="0" fontId="6" fillId="2" borderId="9" xfId="0" applyFont="1" applyFill="1" applyBorder="1" applyAlignment="1">
      <alignment horizontal="left" vertical="top" wrapText="1" indent="1"/>
    </xf>
    <xf numFmtId="0" fontId="6" fillId="2" borderId="10" xfId="0" applyFont="1" applyFill="1" applyBorder="1" applyAlignment="1">
      <alignment horizontal="left" vertical="top" wrapText="1" indent="1"/>
    </xf>
    <xf numFmtId="0" fontId="7" fillId="0" borderId="14" xfId="0" applyFont="1" applyBorder="1" applyAlignment="1">
      <alignment horizontal="left" vertical="center" wrapText="1" indent="1"/>
    </xf>
    <xf numFmtId="0" fontId="7" fillId="0" borderId="15" xfId="0" applyFont="1" applyBorder="1" applyAlignment="1">
      <alignment horizontal="left" vertical="center" wrapText="1" indent="1"/>
    </xf>
    <xf numFmtId="14" fontId="7" fillId="0" borderId="1" xfId="0" applyNumberFormat="1" applyFont="1" applyBorder="1" applyAlignment="1">
      <alignment horizontal="left" vertical="center" wrapText="1" indent="1"/>
    </xf>
    <xf numFmtId="0" fontId="7" fillId="0" borderId="7" xfId="0" applyFont="1" applyBorder="1" applyAlignment="1">
      <alignment horizontal="left" vertical="center" wrapText="1" indent="1"/>
    </xf>
    <xf numFmtId="0" fontId="4" fillId="0" borderId="9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1" fontId="6" fillId="0" borderId="14" xfId="0" applyNumberFormat="1" applyFont="1" applyBorder="1" applyAlignment="1">
      <alignment horizontal="center" vertical="center" wrapText="1"/>
    </xf>
    <xf numFmtId="1" fontId="6" fillId="0" borderId="15" xfId="0" applyNumberFormat="1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top" wrapText="1"/>
    </xf>
    <xf numFmtId="0" fontId="7" fillId="0" borderId="14" xfId="0" applyFont="1" applyBorder="1" applyAlignment="1">
      <alignment horizontal="left" vertical="center" indent="1"/>
    </xf>
    <xf numFmtId="0" fontId="7" fillId="0" borderId="15" xfId="0" applyFont="1" applyBorder="1" applyAlignment="1">
      <alignment horizontal="left" vertical="center" indent="1"/>
    </xf>
    <xf numFmtId="0" fontId="7" fillId="0" borderId="1" xfId="0" applyFont="1" applyBorder="1" applyAlignment="1">
      <alignment horizontal="left" vertical="center" wrapText="1" indent="1"/>
    </xf>
    <xf numFmtId="0" fontId="7" fillId="0" borderId="9" xfId="0" applyFont="1" applyBorder="1" applyAlignment="1">
      <alignment horizontal="left" vertical="center" indent="1"/>
    </xf>
    <xf numFmtId="0" fontId="7" fillId="0" borderId="10" xfId="0" applyFont="1" applyBorder="1" applyAlignment="1">
      <alignment horizontal="left" vertical="center" indent="1"/>
    </xf>
    <xf numFmtId="0" fontId="6" fillId="0" borderId="14" xfId="0" applyFont="1" applyBorder="1" applyAlignment="1">
      <alignment horizontal="left" vertical="center" wrapText="1" indent="1"/>
    </xf>
    <xf numFmtId="0" fontId="6" fillId="0" borderId="1" xfId="0" applyFont="1" applyBorder="1" applyAlignment="1">
      <alignment horizontal="left" vertical="center" wrapText="1" indent="1"/>
    </xf>
    <xf numFmtId="0" fontId="6" fillId="0" borderId="9" xfId="0" applyFont="1" applyBorder="1" applyAlignment="1">
      <alignment horizontal="left" vertical="center" wrapText="1" indent="1"/>
    </xf>
    <xf numFmtId="0" fontId="4" fillId="0" borderId="0" xfId="0" applyFont="1" applyAlignment="1">
      <alignment horizontal="left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left" vertical="top" wrapText="1" indent="1"/>
    </xf>
    <xf numFmtId="0" fontId="8" fillId="0" borderId="6" xfId="0" applyFont="1" applyBorder="1" applyAlignment="1">
      <alignment horizontal="left" vertical="top" wrapText="1" indent="1"/>
    </xf>
    <xf numFmtId="0" fontId="8" fillId="0" borderId="11" xfId="0" applyFont="1" applyBorder="1" applyAlignment="1">
      <alignment horizontal="left" vertical="top" wrapText="1" indent="1"/>
    </xf>
    <xf numFmtId="0" fontId="6" fillId="0" borderId="17" xfId="0" applyFont="1" applyBorder="1" applyAlignment="1">
      <alignment horizontal="left" vertical="center" wrapText="1" indent="1"/>
    </xf>
    <xf numFmtId="0" fontId="6" fillId="0" borderId="2" xfId="0" applyFont="1" applyBorder="1" applyAlignment="1">
      <alignment horizontal="left" vertical="center" wrapText="1" indent="1"/>
    </xf>
    <xf numFmtId="0" fontId="6" fillId="2" borderId="2" xfId="0" applyFont="1" applyFill="1" applyBorder="1" applyAlignment="1">
      <alignment horizontal="left" vertical="top" wrapText="1" indent="1"/>
    </xf>
    <xf numFmtId="0" fontId="6" fillId="2" borderId="12" xfId="0" applyFont="1" applyFill="1" applyBorder="1" applyAlignment="1">
      <alignment horizontal="left" vertical="top" wrapText="1" indent="1"/>
    </xf>
    <xf numFmtId="0" fontId="9" fillId="0" borderId="13" xfId="0" applyFont="1" applyBorder="1" applyAlignment="1">
      <alignment horizontal="left" vertical="top" wrapText="1" indent="1"/>
    </xf>
    <xf numFmtId="0" fontId="9" fillId="0" borderId="6" xfId="0" applyFont="1" applyBorder="1" applyAlignment="1">
      <alignment horizontal="left" vertical="top" wrapText="1" indent="1"/>
    </xf>
    <xf numFmtId="0" fontId="9" fillId="0" borderId="8" xfId="0" applyFont="1" applyBorder="1" applyAlignment="1">
      <alignment horizontal="left" vertical="top" wrapText="1" indent="1"/>
    </xf>
    <xf numFmtId="164" fontId="6" fillId="0" borderId="3" xfId="0" applyNumberFormat="1" applyFont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vertical="center" wrapText="1"/>
    </xf>
    <xf numFmtId="164" fontId="6" fillId="0" borderId="38" xfId="0" applyNumberFormat="1" applyFont="1" applyBorder="1" applyAlignment="1">
      <alignment horizontal="center" vertical="center" wrapText="1"/>
    </xf>
    <xf numFmtId="164" fontId="6" fillId="0" borderId="37" xfId="0" applyNumberFormat="1" applyFont="1" applyBorder="1" applyAlignment="1">
      <alignment horizontal="center" vertical="center" wrapText="1"/>
    </xf>
    <xf numFmtId="164" fontId="6" fillId="0" borderId="5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/>
    </xf>
    <xf numFmtId="0" fontId="13" fillId="0" borderId="14" xfId="0" applyFont="1" applyBorder="1" applyAlignment="1">
      <alignment horizontal="left" vertical="center" indent="1"/>
    </xf>
    <xf numFmtId="0" fontId="13" fillId="0" borderId="15" xfId="0" applyFont="1" applyBorder="1" applyAlignment="1">
      <alignment horizontal="left" vertical="center" indent="1"/>
    </xf>
    <xf numFmtId="0" fontId="13" fillId="0" borderId="1" xfId="0" applyFont="1" applyBorder="1" applyAlignment="1">
      <alignment horizontal="left" vertical="center" wrapText="1" indent="1"/>
    </xf>
    <xf numFmtId="0" fontId="13" fillId="0" borderId="7" xfId="0" applyFont="1" applyBorder="1" applyAlignment="1">
      <alignment horizontal="left" vertical="center" wrapText="1" indent="1"/>
    </xf>
    <xf numFmtId="0" fontId="13" fillId="0" borderId="9" xfId="0" applyFont="1" applyBorder="1" applyAlignment="1">
      <alignment horizontal="left" vertical="center" indent="1"/>
    </xf>
    <xf numFmtId="0" fontId="13" fillId="0" borderId="10" xfId="0" applyFont="1" applyBorder="1" applyAlignment="1">
      <alignment horizontal="left" vertical="center" indent="1"/>
    </xf>
    <xf numFmtId="0" fontId="12" fillId="3" borderId="13" xfId="0" applyFont="1" applyFill="1" applyBorder="1" applyAlignment="1">
      <alignment horizontal="center" vertical="center" wrapText="1"/>
    </xf>
    <xf numFmtId="0" fontId="13" fillId="0" borderId="14" xfId="0" applyFont="1" applyBorder="1" applyAlignment="1">
      <alignment horizontal="left" vertical="center" wrapText="1" indent="1"/>
    </xf>
    <xf numFmtId="0" fontId="13" fillId="0" borderId="15" xfId="0" applyFont="1" applyBorder="1" applyAlignment="1">
      <alignment horizontal="left" vertical="center" wrapText="1" indent="1"/>
    </xf>
    <xf numFmtId="0" fontId="12" fillId="3" borderId="6" xfId="0" applyFont="1" applyFill="1" applyBorder="1" applyAlignment="1">
      <alignment horizontal="center" vertical="center" wrapText="1"/>
    </xf>
    <xf numFmtId="14" fontId="13" fillId="0" borderId="1" xfId="0" applyNumberFormat="1" applyFont="1" applyBorder="1" applyAlignment="1">
      <alignment horizontal="left" vertical="center" wrapText="1" indent="1"/>
    </xf>
    <xf numFmtId="0" fontId="12" fillId="3" borderId="8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0" fontId="15" fillId="0" borderId="13" xfId="0" applyFont="1" applyBorder="1" applyAlignment="1">
      <alignment horizontal="left" vertical="top" wrapText="1" indent="1"/>
    </xf>
    <xf numFmtId="0" fontId="12" fillId="0" borderId="14" xfId="0" applyFont="1" applyBorder="1" applyAlignment="1">
      <alignment horizontal="left" vertical="center" wrapText="1" indent="1"/>
    </xf>
    <xf numFmtId="0" fontId="12" fillId="0" borderId="21" xfId="0" applyFont="1" applyBorder="1" applyAlignment="1">
      <alignment horizontal="left" vertical="center" wrapText="1" indent="1"/>
    </xf>
    <xf numFmtId="0" fontId="12" fillId="0" borderId="13" xfId="0" applyFont="1" applyBorder="1" applyAlignment="1">
      <alignment horizontal="center" vertical="center"/>
    </xf>
    <xf numFmtId="1" fontId="12" fillId="0" borderId="14" xfId="0" applyNumberFormat="1" applyFont="1" applyBorder="1" applyAlignment="1">
      <alignment horizontal="center" vertical="center" wrapText="1"/>
    </xf>
    <xf numFmtId="1" fontId="12" fillId="0" borderId="15" xfId="0" applyNumberFormat="1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left" vertical="top" wrapText="1" indent="1"/>
    </xf>
    <xf numFmtId="0" fontId="12" fillId="0" borderId="1" xfId="0" applyFont="1" applyBorder="1" applyAlignment="1">
      <alignment horizontal="left" vertical="center" wrapText="1" indent="1"/>
    </xf>
    <xf numFmtId="0" fontId="2" fillId="0" borderId="20" xfId="0" applyFont="1" applyBorder="1" applyAlignment="1">
      <alignment horizontal="left" vertical="center" wrapText="1" indent="1"/>
    </xf>
    <xf numFmtId="0" fontId="12" fillId="0" borderId="6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top" wrapText="1" indent="1"/>
    </xf>
    <xf numFmtId="0" fontId="12" fillId="2" borderId="7" xfId="0" applyFont="1" applyFill="1" applyBorder="1" applyAlignment="1">
      <alignment horizontal="left" vertical="top" wrapText="1" indent="1"/>
    </xf>
    <xf numFmtId="0" fontId="15" fillId="0" borderId="8" xfId="0" applyFont="1" applyBorder="1" applyAlignment="1">
      <alignment horizontal="left" vertical="top" wrapText="1" indent="1"/>
    </xf>
    <xf numFmtId="0" fontId="12" fillId="0" borderId="9" xfId="0" applyFont="1" applyBorder="1" applyAlignment="1">
      <alignment horizontal="left" vertical="center" wrapText="1" indent="1"/>
    </xf>
    <xf numFmtId="0" fontId="2" fillId="0" borderId="22" xfId="0" applyFont="1" applyBorder="1" applyAlignment="1">
      <alignment horizontal="left" vertical="center" wrapText="1" indent="1"/>
    </xf>
    <xf numFmtId="0" fontId="12" fillId="0" borderId="8" xfId="0" applyFont="1" applyBorder="1" applyAlignment="1">
      <alignment horizontal="center" vertical="center"/>
    </xf>
    <xf numFmtId="0" fontId="12" fillId="2" borderId="9" xfId="0" applyFont="1" applyFill="1" applyBorder="1" applyAlignment="1">
      <alignment horizontal="left" vertical="top" wrapText="1" indent="1"/>
    </xf>
    <xf numFmtId="0" fontId="12" fillId="2" borderId="10" xfId="0" applyFont="1" applyFill="1" applyBorder="1" applyAlignment="1">
      <alignment horizontal="left" vertical="top" wrapText="1" indent="1"/>
    </xf>
    <xf numFmtId="0" fontId="14" fillId="0" borderId="16" xfId="0" applyFont="1" applyBorder="1" applyAlignment="1">
      <alignment horizontal="left" vertical="top" wrapText="1" indent="1"/>
    </xf>
    <xf numFmtId="0" fontId="12" fillId="0" borderId="17" xfId="0" applyFont="1" applyBorder="1" applyAlignment="1">
      <alignment horizontal="left" vertical="center" wrapText="1" indent="1"/>
    </xf>
    <xf numFmtId="0" fontId="12" fillId="0" borderId="19" xfId="0" applyFont="1" applyBorder="1" applyAlignment="1">
      <alignment horizontal="left" vertical="center" wrapText="1" indent="1"/>
    </xf>
    <xf numFmtId="0" fontId="12" fillId="0" borderId="16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left" vertical="top" wrapText="1" indent="1"/>
    </xf>
    <xf numFmtId="0" fontId="14" fillId="0" borderId="11" xfId="0" applyFont="1" applyBorder="1" applyAlignment="1">
      <alignment horizontal="left" vertical="top" wrapText="1" indent="1"/>
    </xf>
    <xf numFmtId="0" fontId="12" fillId="0" borderId="2" xfId="0" applyFont="1" applyBorder="1" applyAlignment="1">
      <alignment horizontal="left" vertical="center" wrapText="1" indent="1"/>
    </xf>
    <xf numFmtId="0" fontId="12" fillId="0" borderId="11" xfId="0" applyFont="1" applyBorder="1" applyAlignment="1">
      <alignment horizontal="center" vertical="center"/>
    </xf>
    <xf numFmtId="0" fontId="12" fillId="2" borderId="2" xfId="0" applyFont="1" applyFill="1" applyBorder="1" applyAlignment="1">
      <alignment horizontal="left" vertical="top" wrapText="1" indent="1"/>
    </xf>
    <xf numFmtId="0" fontId="12" fillId="2" borderId="12" xfId="0" applyFont="1" applyFill="1" applyBorder="1" applyAlignment="1">
      <alignment horizontal="left" vertical="top" wrapText="1" indent="1"/>
    </xf>
    <xf numFmtId="0" fontId="12" fillId="0" borderId="14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 wrapText="1"/>
    </xf>
    <xf numFmtId="164" fontId="12" fillId="0" borderId="4" xfId="0" applyNumberFormat="1" applyFont="1" applyBorder="1" applyAlignment="1">
      <alignment horizontal="center" vertical="center" wrapText="1"/>
    </xf>
    <xf numFmtId="164" fontId="12" fillId="0" borderId="38" xfId="0" applyNumberFormat="1" applyFont="1" applyBorder="1" applyAlignment="1">
      <alignment horizontal="center" vertical="center" wrapText="1"/>
    </xf>
    <xf numFmtId="164" fontId="12" fillId="0" borderId="37" xfId="0" applyNumberFormat="1" applyFont="1" applyBorder="1" applyAlignment="1">
      <alignment horizontal="center" vertical="center" wrapText="1"/>
    </xf>
    <xf numFmtId="164" fontId="12" fillId="0" borderId="5" xfId="0" applyNumberFormat="1" applyFont="1" applyBorder="1" applyAlignment="1">
      <alignment horizontal="center" vertical="center" wrapText="1"/>
    </xf>
    <xf numFmtId="164" fontId="12" fillId="0" borderId="0" xfId="0" applyNumberFormat="1" applyFont="1" applyAlignment="1">
      <alignment horizontal="center"/>
    </xf>
    <xf numFmtId="0" fontId="2" fillId="0" borderId="0" xfId="0" applyFont="1" applyAlignment="1">
      <alignment vertical="center" wrapText="1"/>
    </xf>
    <xf numFmtId="0" fontId="16" fillId="0" borderId="0" xfId="0" applyFont="1"/>
    <xf numFmtId="0" fontId="17" fillId="0" borderId="0" xfId="0" applyFont="1"/>
    <xf numFmtId="164" fontId="12" fillId="0" borderId="46" xfId="0" applyNumberFormat="1" applyFont="1" applyBorder="1" applyAlignment="1">
      <alignment horizontal="center" vertical="center" wrapText="1"/>
    </xf>
    <xf numFmtId="164" fontId="12" fillId="0" borderId="44" xfId="0" applyNumberFormat="1" applyFont="1" applyBorder="1" applyAlignment="1">
      <alignment horizontal="center" vertical="center" wrapText="1"/>
    </xf>
    <xf numFmtId="164" fontId="12" fillId="0" borderId="47" xfId="0" applyNumberFormat="1" applyFont="1" applyBorder="1" applyAlignment="1">
      <alignment horizontal="center" vertical="center" wrapText="1"/>
    </xf>
    <xf numFmtId="164" fontId="6" fillId="0" borderId="46" xfId="0" applyNumberFormat="1" applyFont="1" applyBorder="1" applyAlignment="1">
      <alignment horizontal="center" vertical="center" wrapText="1"/>
    </xf>
    <xf numFmtId="164" fontId="6" fillId="0" borderId="44" xfId="0" applyNumberFormat="1" applyFont="1" applyBorder="1" applyAlignment="1">
      <alignment horizontal="center" vertical="center" wrapText="1"/>
    </xf>
    <xf numFmtId="164" fontId="6" fillId="0" borderId="47" xfId="0" applyNumberFormat="1" applyFont="1" applyBorder="1" applyAlignment="1">
      <alignment horizontal="center" vertical="center" wrapText="1"/>
    </xf>
    <xf numFmtId="0" fontId="13" fillId="0" borderId="14" xfId="0" applyFont="1" applyBorder="1" applyAlignment="1">
      <alignment horizontal="left" vertical="center"/>
    </xf>
    <xf numFmtId="0" fontId="13" fillId="0" borderId="21" xfId="0" applyFont="1" applyBorder="1" applyAlignment="1">
      <alignment horizontal="left" vertical="center"/>
    </xf>
    <xf numFmtId="0" fontId="2" fillId="0" borderId="35" xfId="0" applyFont="1" applyBorder="1"/>
    <xf numFmtId="0" fontId="13" fillId="0" borderId="9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1" fontId="2" fillId="0" borderId="7" xfId="0" applyNumberFormat="1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2" fillId="0" borderId="25" xfId="0" applyFont="1" applyBorder="1" applyAlignment="1">
      <alignment horizontal="left" vertical="top" indent="1"/>
    </xf>
    <xf numFmtId="0" fontId="12" fillId="0" borderId="29" xfId="0" applyFont="1" applyBorder="1" applyAlignment="1">
      <alignment horizontal="left" vertical="top" indent="1"/>
    </xf>
    <xf numFmtId="0" fontId="12" fillId="0" borderId="35" xfId="0" applyFont="1" applyBorder="1" applyAlignment="1">
      <alignment horizontal="left" vertical="top" indent="1"/>
    </xf>
    <xf numFmtId="0" fontId="12" fillId="0" borderId="31" xfId="0" applyFont="1" applyBorder="1" applyAlignment="1">
      <alignment horizontal="left" vertical="top" indent="1"/>
    </xf>
    <xf numFmtId="0" fontId="12" fillId="0" borderId="26" xfId="0" applyFont="1" applyBorder="1" applyAlignment="1">
      <alignment horizontal="left" vertical="top" indent="1"/>
    </xf>
    <xf numFmtId="0" fontId="12" fillId="0" borderId="28" xfId="0" applyFont="1" applyBorder="1" applyAlignment="1">
      <alignment horizontal="left" vertical="top" indent="1"/>
    </xf>
    <xf numFmtId="164" fontId="12" fillId="0" borderId="13" xfId="0" applyNumberFormat="1" applyFont="1" applyBorder="1" applyAlignment="1">
      <alignment horizontal="center" vertical="center"/>
    </xf>
    <xf numFmtId="164" fontId="2" fillId="0" borderId="32" xfId="0" applyNumberFormat="1" applyFont="1" applyBorder="1" applyAlignment="1">
      <alignment horizontal="center" vertical="center"/>
    </xf>
    <xf numFmtId="164" fontId="2" fillId="0" borderId="24" xfId="0" applyNumberFormat="1" applyFont="1" applyBorder="1" applyAlignment="1">
      <alignment horizontal="center" vertical="center"/>
    </xf>
    <xf numFmtId="164" fontId="2" fillId="0" borderId="33" xfId="0" applyNumberFormat="1" applyFont="1" applyBorder="1" applyAlignment="1">
      <alignment horizontal="center" vertical="center"/>
    </xf>
    <xf numFmtId="164" fontId="2" fillId="0" borderId="27" xfId="0" applyNumberFormat="1" applyFont="1" applyBorder="1" applyAlignment="1">
      <alignment horizontal="center" vertical="center"/>
    </xf>
    <xf numFmtId="164" fontId="12" fillId="0" borderId="34" xfId="0" applyNumberFormat="1" applyFont="1" applyBorder="1" applyAlignment="1">
      <alignment horizontal="center" vertical="top"/>
    </xf>
    <xf numFmtId="164" fontId="12" fillId="0" borderId="30" xfId="0" applyNumberFormat="1" applyFont="1" applyBorder="1" applyAlignment="1">
      <alignment horizontal="center" vertical="top"/>
    </xf>
    <xf numFmtId="0" fontId="12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center" vertical="top"/>
    </xf>
    <xf numFmtId="0" fontId="18" fillId="0" borderId="0" xfId="0" applyFont="1"/>
    <xf numFmtId="0" fontId="19" fillId="0" borderId="0" xfId="0" applyFont="1"/>
    <xf numFmtId="0" fontId="12" fillId="0" borderId="1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top" wrapText="1" indent="2"/>
    </xf>
    <xf numFmtId="0" fontId="12" fillId="2" borderId="7" xfId="0" applyFont="1" applyFill="1" applyBorder="1" applyAlignment="1">
      <alignment horizontal="left" vertical="top" wrapText="1" indent="2"/>
    </xf>
    <xf numFmtId="0" fontId="12" fillId="2" borderId="2" xfId="0" applyFont="1" applyFill="1" applyBorder="1" applyAlignment="1">
      <alignment horizontal="left" vertical="top" wrapText="1" indent="2"/>
    </xf>
    <xf numFmtId="0" fontId="12" fillId="2" borderId="12" xfId="0" applyFont="1" applyFill="1" applyBorder="1" applyAlignment="1">
      <alignment horizontal="left" vertical="top" wrapText="1" indent="2"/>
    </xf>
    <xf numFmtId="0" fontId="12" fillId="2" borderId="1" xfId="0" applyFont="1" applyFill="1" applyBorder="1" applyAlignment="1">
      <alignment horizontal="left" vertical="top" wrapText="1"/>
    </xf>
    <xf numFmtId="0" fontId="12" fillId="2" borderId="7" xfId="0" applyFont="1" applyFill="1" applyBorder="1" applyAlignment="1">
      <alignment horizontal="left" vertical="top" wrapText="1"/>
    </xf>
    <xf numFmtId="0" fontId="12" fillId="2" borderId="9" xfId="0" applyFont="1" applyFill="1" applyBorder="1" applyAlignment="1">
      <alignment horizontal="left" vertical="top" wrapText="1"/>
    </xf>
    <xf numFmtId="0" fontId="12" fillId="2" borderId="10" xfId="0" applyFont="1" applyFill="1" applyBorder="1" applyAlignment="1">
      <alignment horizontal="left" vertical="top" wrapText="1"/>
    </xf>
    <xf numFmtId="0" fontId="14" fillId="0" borderId="48" xfId="0" applyFont="1" applyBorder="1" applyAlignment="1">
      <alignment horizontal="left" vertical="center"/>
    </xf>
    <xf numFmtId="0" fontId="12" fillId="0" borderId="48" xfId="0" applyFont="1" applyBorder="1" applyAlignment="1">
      <alignment horizontal="left"/>
    </xf>
    <xf numFmtId="0" fontId="2" fillId="0" borderId="48" xfId="0" applyFont="1" applyBorder="1" applyAlignment="1">
      <alignment horizontal="left"/>
    </xf>
    <xf numFmtId="0" fontId="2" fillId="0" borderId="0" xfId="0" applyFont="1" applyBorder="1" applyAlignment="1">
      <alignment horizontal="left" vertical="center" wrapText="1"/>
    </xf>
    <xf numFmtId="0" fontId="12" fillId="0" borderId="48" xfId="0" applyFont="1" applyBorder="1" applyAlignment="1">
      <alignment horizontal="left" vertical="center"/>
    </xf>
    <xf numFmtId="0" fontId="6" fillId="4" borderId="13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5" borderId="23" xfId="0" applyFont="1" applyFill="1" applyBorder="1" applyAlignment="1">
      <alignment horizontal="left" vertical="center" indent="1"/>
    </xf>
    <xf numFmtId="0" fontId="6" fillId="5" borderId="6" xfId="0" applyFont="1" applyFill="1" applyBorder="1" applyAlignment="1">
      <alignment horizontal="left" vertical="center" indent="1"/>
    </xf>
    <xf numFmtId="0" fontId="6" fillId="5" borderId="26" xfId="0" applyFont="1" applyFill="1" applyBorder="1" applyAlignment="1">
      <alignment horizontal="left" vertical="center" indent="1"/>
    </xf>
    <xf numFmtId="0" fontId="6" fillId="5" borderId="3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6" fillId="5" borderId="43" xfId="0" applyFont="1" applyFill="1" applyBorder="1" applyAlignment="1">
      <alignment horizontal="center" vertical="center"/>
    </xf>
    <xf numFmtId="0" fontId="6" fillId="5" borderId="44" xfId="0" applyFont="1" applyFill="1" applyBorder="1" applyAlignment="1">
      <alignment horizontal="center" vertical="center"/>
    </xf>
    <xf numFmtId="0" fontId="4" fillId="5" borderId="45" xfId="0" applyFont="1" applyFill="1" applyBorder="1" applyAlignment="1">
      <alignment horizontal="center" vertical="center"/>
    </xf>
    <xf numFmtId="0" fontId="8" fillId="5" borderId="13" xfId="0" applyFont="1" applyFill="1" applyBorder="1" applyAlignment="1">
      <alignment horizontal="center" vertical="center" wrapText="1"/>
    </xf>
    <xf numFmtId="0" fontId="8" fillId="5" borderId="14" xfId="0" applyFont="1" applyFill="1" applyBorder="1" applyAlignment="1">
      <alignment horizontal="center" vertical="center" wrapText="1"/>
    </xf>
    <xf numFmtId="0" fontId="8" fillId="5" borderId="21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5" borderId="20" xfId="0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/>
    </xf>
    <xf numFmtId="0" fontId="8" fillId="5" borderId="9" xfId="0" applyFont="1" applyFill="1" applyBorder="1" applyAlignment="1">
      <alignment horizontal="center" vertical="center" wrapText="1"/>
    </xf>
    <xf numFmtId="0" fontId="8" fillId="5" borderId="22" xfId="0" applyFont="1" applyFill="1" applyBorder="1" applyAlignment="1">
      <alignment horizontal="center" vertical="center" wrapText="1"/>
    </xf>
    <xf numFmtId="0" fontId="12" fillId="5" borderId="23" xfId="0" applyFont="1" applyFill="1" applyBorder="1" applyAlignment="1">
      <alignment horizontal="left" vertical="center" indent="1"/>
    </xf>
    <xf numFmtId="0" fontId="12" fillId="5" borderId="6" xfId="0" applyFont="1" applyFill="1" applyBorder="1" applyAlignment="1">
      <alignment horizontal="left" vertical="center" indent="1"/>
    </xf>
    <xf numFmtId="0" fontId="12" fillId="5" borderId="26" xfId="0" applyFont="1" applyFill="1" applyBorder="1" applyAlignment="1">
      <alignment horizontal="left" vertical="center" indent="1"/>
    </xf>
    <xf numFmtId="0" fontId="14" fillId="5" borderId="13" xfId="0" applyFont="1" applyFill="1" applyBorder="1" applyAlignment="1">
      <alignment horizontal="center" vertical="center" wrapText="1"/>
    </xf>
    <xf numFmtId="0" fontId="14" fillId="5" borderId="14" xfId="0" applyFont="1" applyFill="1" applyBorder="1" applyAlignment="1">
      <alignment horizontal="center" vertical="center" wrapText="1"/>
    </xf>
    <xf numFmtId="0" fontId="14" fillId="5" borderId="21" xfId="0" applyFont="1" applyFill="1" applyBorder="1" applyAlignment="1">
      <alignment horizontal="center" vertical="center" wrapText="1"/>
    </xf>
    <xf numFmtId="0" fontId="14" fillId="5" borderId="6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4" fillId="5" borderId="20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center" vertical="center" wrapText="1"/>
    </xf>
    <xf numFmtId="0" fontId="14" fillId="5" borderId="9" xfId="0" applyFont="1" applyFill="1" applyBorder="1" applyAlignment="1">
      <alignment horizontal="center" vertical="center" wrapText="1"/>
    </xf>
    <xf numFmtId="0" fontId="14" fillId="5" borderId="22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/>
    </xf>
    <xf numFmtId="0" fontId="12" fillId="5" borderId="4" xfId="0" applyFont="1" applyFill="1" applyBorder="1" applyAlignment="1">
      <alignment horizontal="center" vertical="center"/>
    </xf>
    <xf numFmtId="0" fontId="12" fillId="5" borderId="5" xfId="0" applyFont="1" applyFill="1" applyBorder="1" applyAlignment="1">
      <alignment horizontal="center" vertical="center"/>
    </xf>
    <xf numFmtId="0" fontId="12" fillId="5" borderId="43" xfId="0" applyFont="1" applyFill="1" applyBorder="1" applyAlignment="1">
      <alignment horizontal="center" vertical="center"/>
    </xf>
    <xf numFmtId="0" fontId="12" fillId="5" borderId="44" xfId="0" applyFont="1" applyFill="1" applyBorder="1" applyAlignment="1">
      <alignment horizontal="center" vertical="center"/>
    </xf>
    <xf numFmtId="0" fontId="2" fillId="5" borderId="45" xfId="0" applyFont="1" applyFill="1" applyBorder="1" applyAlignment="1">
      <alignment horizontal="center" vertical="center"/>
    </xf>
    <xf numFmtId="0" fontId="12" fillId="4" borderId="13" xfId="0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center" vertical="center" wrapText="1"/>
    </xf>
    <xf numFmtId="0" fontId="12" fillId="4" borderId="8" xfId="0" applyFont="1" applyFill="1" applyBorder="1" applyAlignment="1">
      <alignment horizontal="center" vertical="center" wrapText="1"/>
    </xf>
    <xf numFmtId="0" fontId="6" fillId="0" borderId="48" xfId="0" applyFont="1" applyBorder="1" applyAlignment="1">
      <alignment horizontal="left" vertical="center"/>
    </xf>
    <xf numFmtId="0" fontId="6" fillId="0" borderId="48" xfId="0" applyFont="1" applyBorder="1" applyAlignment="1">
      <alignment vertical="center"/>
    </xf>
    <xf numFmtId="0" fontId="4" fillId="0" borderId="48" xfId="0" applyFont="1" applyBorder="1" applyAlignment="1">
      <alignment vertical="center"/>
    </xf>
    <xf numFmtId="0" fontId="4" fillId="0" borderId="0" xfId="0" applyFont="1" applyBorder="1" applyAlignment="1">
      <alignment horizontal="left" vertical="center" wrapText="1"/>
    </xf>
    <xf numFmtId="0" fontId="12" fillId="0" borderId="48" xfId="0" applyFont="1" applyBorder="1" applyAlignment="1">
      <alignment vertical="center"/>
    </xf>
    <xf numFmtId="0" fontId="2" fillId="0" borderId="48" xfId="0" applyFont="1" applyBorder="1" applyAlignment="1">
      <alignment vertical="center"/>
    </xf>
    <xf numFmtId="0" fontId="2" fillId="0" borderId="48" xfId="0" applyFont="1" applyBorder="1"/>
    <xf numFmtId="0" fontId="12" fillId="4" borderId="32" xfId="0" applyFont="1" applyFill="1" applyBorder="1" applyAlignment="1">
      <alignment horizontal="left" vertical="center" wrapText="1"/>
    </xf>
    <xf numFmtId="0" fontId="12" fillId="4" borderId="24" xfId="0" applyFont="1" applyFill="1" applyBorder="1" applyAlignment="1">
      <alignment horizontal="left" vertical="center" wrapText="1"/>
    </xf>
    <xf numFmtId="0" fontId="2" fillId="4" borderId="32" xfId="0" applyFont="1" applyFill="1" applyBorder="1" applyAlignment="1">
      <alignment horizontal="left" vertical="center" wrapText="1"/>
    </xf>
    <xf numFmtId="0" fontId="2" fillId="4" borderId="24" xfId="0" applyFont="1" applyFill="1" applyBorder="1" applyAlignment="1">
      <alignment horizontal="left" vertic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40" xfId="0" applyFont="1" applyFill="1" applyBorder="1" applyAlignment="1">
      <alignment horizontal="center" vertical="center" wrapText="1"/>
    </xf>
    <xf numFmtId="0" fontId="12" fillId="4" borderId="41" xfId="0" applyFont="1" applyFill="1" applyBorder="1" applyAlignment="1">
      <alignment horizontal="center" vertical="center" wrapText="1"/>
    </xf>
    <xf numFmtId="0" fontId="12" fillId="4" borderId="42" xfId="0" applyFont="1" applyFill="1" applyBorder="1" applyAlignment="1">
      <alignment horizontal="center" vertical="center" wrapText="1"/>
    </xf>
    <xf numFmtId="0" fontId="12" fillId="5" borderId="32" xfId="0" applyFont="1" applyFill="1" applyBorder="1" applyAlignment="1">
      <alignment horizontal="center" vertical="center" wrapText="1"/>
    </xf>
    <xf numFmtId="0" fontId="14" fillId="5" borderId="32" xfId="0" applyFont="1" applyFill="1" applyBorder="1" applyAlignment="1">
      <alignment horizontal="center" vertical="center" wrapText="1"/>
    </xf>
    <xf numFmtId="0" fontId="14" fillId="5" borderId="33" xfId="0" applyFont="1" applyFill="1" applyBorder="1" applyAlignment="1">
      <alignment horizontal="center" vertical="center" wrapText="1"/>
    </xf>
    <xf numFmtId="0" fontId="14" fillId="5" borderId="34" xfId="0" applyFont="1" applyFill="1" applyBorder="1" applyAlignment="1">
      <alignment horizontal="center" vertical="center" wrapText="1"/>
    </xf>
    <xf numFmtId="0" fontId="12" fillId="5" borderId="8" xfId="0" applyFont="1" applyFill="1" applyBorder="1" applyAlignment="1">
      <alignment horizontal="left" vertical="center" indent="1"/>
    </xf>
  </cellXfs>
  <cellStyles count="2">
    <cellStyle name="Normal" xfId="0" builtinId="0"/>
    <cellStyle name="Normal 2" xfId="1" xr:uid="{4A9335BA-6428-2C48-BC85-4CA6759F109F}"/>
  </cellStyles>
  <dxfs count="106"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2" tint="-9.9948118533890809E-2"/>
        </patternFill>
      </fill>
    </dxf>
    <dxf>
      <font>
        <b val="0"/>
        <i/>
      </font>
      <fill>
        <patternFill>
          <bgColor theme="2" tint="-9.9948118533890809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rgb="FFE7E6E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</font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rgb="FFE7E6E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</font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rgb="FFE7E6E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</font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theme="0" tint="-0.14996795556505021"/>
        </patternFill>
      </fill>
    </dxf>
    <dxf>
      <font>
        <b val="0"/>
        <i/>
      </font>
      <fill>
        <patternFill>
          <bgColor rgb="FFE7E6E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</font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B0E7FF"/>
      <color rgb="FFE9FAFF"/>
      <color rgb="FF1EBBF0"/>
      <color rgb="FF31216B"/>
      <color rgb="FF30206B"/>
      <color rgb="FFCEF5FF"/>
      <color rgb="FFDFDEFF"/>
      <color rgb="FFBEBEFF"/>
      <color rgb="FFE7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</xdr:colOff>
      <xdr:row>0</xdr:row>
      <xdr:rowOff>174625</xdr:rowOff>
    </xdr:from>
    <xdr:ext cx="1819275" cy="523875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3ABA05E8-16FA-D645-9AC8-D047C14F427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3525" y="174625"/>
          <a:ext cx="18192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215900</xdr:colOff>
      <xdr:row>0</xdr:row>
      <xdr:rowOff>111125</xdr:rowOff>
    </xdr:from>
    <xdr:ext cx="1819275" cy="523875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A963E9AE-0DEA-7C48-97EF-35B141C9A73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15900" y="111125"/>
          <a:ext cx="18192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215900</xdr:colOff>
      <xdr:row>0</xdr:row>
      <xdr:rowOff>111125</xdr:rowOff>
    </xdr:from>
    <xdr:ext cx="1819275" cy="523875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E3C6B5A8-78D2-164A-9125-153C166504E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15900" y="111125"/>
          <a:ext cx="18192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215900</xdr:colOff>
      <xdr:row>0</xdr:row>
      <xdr:rowOff>111125</xdr:rowOff>
    </xdr:from>
    <xdr:ext cx="1819275" cy="523875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583AA408-65DB-9142-85ED-325231972FA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15900" y="111125"/>
          <a:ext cx="18192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812800</xdr:colOff>
      <xdr:row>0</xdr:row>
      <xdr:rowOff>190500</xdr:rowOff>
    </xdr:from>
    <xdr:ext cx="1819275" cy="523875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EC17246E-DB67-FA48-8A6A-1732FE4A87E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12800" y="190500"/>
          <a:ext cx="1819275" cy="523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962FD-63A8-7249-90E1-E51773081CBE}">
  <dimension ref="B4:AH48"/>
  <sheetViews>
    <sheetView showGridLines="0" tabSelected="1" zoomScaleNormal="80" workbookViewId="0">
      <pane xSplit="4" topLeftCell="E1" activePane="topRight" state="frozen"/>
      <selection pane="topRight"/>
    </sheetView>
  </sheetViews>
  <sheetFormatPr baseColWidth="10" defaultRowHeight="16" x14ac:dyDescent="0.2"/>
  <cols>
    <col min="1" max="1" width="2.83203125" style="1" customWidth="1"/>
    <col min="2" max="3" width="23.83203125" style="1" customWidth="1"/>
    <col min="4" max="4" width="65.33203125" style="1" customWidth="1"/>
    <col min="5" max="5" width="13.33203125" style="1" customWidth="1"/>
    <col min="6" max="6" width="12.83203125" style="1" customWidth="1"/>
    <col min="7" max="7" width="30.83203125" style="1" customWidth="1"/>
    <col min="8" max="8" width="13.83203125" style="1" customWidth="1"/>
    <col min="9" max="9" width="12.83203125" style="1" customWidth="1"/>
    <col min="10" max="10" width="30.83203125" style="1" customWidth="1"/>
    <col min="11" max="11" width="13.6640625" style="1" customWidth="1"/>
    <col min="12" max="12" width="12.83203125" style="1" customWidth="1"/>
    <col min="13" max="13" width="30.83203125" style="1" customWidth="1"/>
    <col min="14" max="14" width="14.83203125" style="1" customWidth="1"/>
    <col min="15" max="15" width="12.83203125" style="2" customWidth="1"/>
    <col min="16" max="16" width="31" style="1" customWidth="1"/>
    <col min="17" max="17" width="10.83203125" style="1"/>
    <col min="18" max="18" width="23.1640625" style="1" hidden="1" customWidth="1"/>
    <col min="19" max="21" width="10.83203125" style="1" hidden="1" customWidth="1"/>
    <col min="22" max="22" width="15.6640625" style="1" hidden="1" customWidth="1"/>
    <col min="23" max="23" width="16" style="1" hidden="1" customWidth="1"/>
    <col min="24" max="26" width="10.83203125" style="1" hidden="1" customWidth="1"/>
    <col min="27" max="27" width="21.6640625" style="1" hidden="1" customWidth="1"/>
    <col min="28" max="32" width="10.83203125" style="1" hidden="1" customWidth="1"/>
    <col min="33" max="34" width="0.1640625" style="1" hidden="1" customWidth="1"/>
    <col min="35" max="36" width="0" style="1" hidden="1" customWidth="1"/>
    <col min="37" max="16384" width="10.83203125" style="1"/>
  </cols>
  <sheetData>
    <row r="4" spans="2:31" ht="20" customHeight="1" x14ac:dyDescent="0.2"/>
    <row r="5" spans="2:31" ht="37" x14ac:dyDescent="0.35">
      <c r="B5" s="130" t="s">
        <v>64</v>
      </c>
      <c r="C5" s="130"/>
      <c r="D5" s="131"/>
      <c r="E5" s="131"/>
      <c r="F5" s="131"/>
    </row>
    <row r="6" spans="2:31" ht="25" customHeight="1" x14ac:dyDescent="0.3">
      <c r="B6" s="8"/>
      <c r="C6" s="8"/>
    </row>
    <row r="7" spans="2:31" ht="70" customHeight="1" x14ac:dyDescent="0.2">
      <c r="B7" s="70" t="s">
        <v>68</v>
      </c>
      <c r="C7" s="70"/>
      <c r="D7" s="70"/>
      <c r="E7" s="3"/>
      <c r="F7" s="3"/>
      <c r="G7" s="4"/>
      <c r="H7" s="4"/>
    </row>
    <row r="8" spans="2:31" ht="2" customHeight="1" x14ac:dyDescent="0.2">
      <c r="B8" s="4"/>
      <c r="C8" s="4"/>
      <c r="D8" s="4"/>
      <c r="E8" s="4"/>
      <c r="F8" s="5"/>
      <c r="G8" s="5"/>
      <c r="H8" s="5"/>
    </row>
    <row r="9" spans="2:31" x14ac:dyDescent="0.2">
      <c r="B9" s="71" t="s">
        <v>78</v>
      </c>
      <c r="C9" s="71"/>
      <c r="D9" s="71"/>
      <c r="E9" s="5"/>
      <c r="F9" s="5"/>
      <c r="G9" s="5"/>
      <c r="H9" s="5"/>
    </row>
    <row r="10" spans="2:31" ht="5" customHeight="1" x14ac:dyDescent="0.2"/>
    <row r="11" spans="2:31" ht="43" customHeight="1" thickBot="1" x14ac:dyDescent="0.25">
      <c r="H11" s="7"/>
    </row>
    <row r="12" spans="2:31" ht="50" customHeight="1" x14ac:dyDescent="0.2">
      <c r="B12" s="200" t="s">
        <v>39</v>
      </c>
      <c r="C12" s="72" t="s">
        <v>7</v>
      </c>
      <c r="D12" s="73"/>
    </row>
    <row r="13" spans="2:31" ht="75" customHeight="1" x14ac:dyDescent="0.2">
      <c r="B13" s="201" t="s">
        <v>40</v>
      </c>
      <c r="C13" s="74" t="s">
        <v>8</v>
      </c>
      <c r="D13" s="75"/>
    </row>
    <row r="14" spans="2:31" ht="50" customHeight="1" thickBot="1" x14ac:dyDescent="0.25">
      <c r="B14" s="202" t="s">
        <v>41</v>
      </c>
      <c r="C14" s="76" t="s">
        <v>16</v>
      </c>
      <c r="D14" s="77"/>
    </row>
    <row r="15" spans="2:31" ht="55" customHeight="1" thickBot="1" x14ac:dyDescent="0.25">
      <c r="D15" s="9"/>
      <c r="AB15" s="1" t="s">
        <v>25</v>
      </c>
      <c r="AC15" s="1" t="s">
        <v>24</v>
      </c>
      <c r="AD15" s="1" t="s">
        <v>26</v>
      </c>
      <c r="AE15" s="1" t="s">
        <v>27</v>
      </c>
    </row>
    <row r="16" spans="2:31" ht="50" customHeight="1" x14ac:dyDescent="0.2">
      <c r="B16" s="203" t="s">
        <v>37</v>
      </c>
      <c r="C16" s="204" t="s">
        <v>4</v>
      </c>
      <c r="D16" s="205" t="s">
        <v>69</v>
      </c>
      <c r="E16" s="218" t="s">
        <v>11</v>
      </c>
      <c r="F16" s="79" t="s">
        <v>12</v>
      </c>
      <c r="G16" s="80"/>
      <c r="H16" s="218" t="s">
        <v>19</v>
      </c>
      <c r="I16" s="79" t="s">
        <v>12</v>
      </c>
      <c r="J16" s="80"/>
      <c r="K16" s="218" t="s">
        <v>15</v>
      </c>
      <c r="L16" s="79" t="s">
        <v>12</v>
      </c>
      <c r="M16" s="80"/>
      <c r="N16" s="218" t="s">
        <v>20</v>
      </c>
      <c r="O16" s="79" t="s">
        <v>12</v>
      </c>
      <c r="P16" s="80"/>
      <c r="AA16" s="1" t="s">
        <v>21</v>
      </c>
      <c r="AB16" s="6" t="e">
        <f>AVERAGE(E20:E25)</f>
        <v>#DIV/0!</v>
      </c>
      <c r="AC16" s="1" t="e">
        <f>AVERAGE(H20:H25)</f>
        <v>#DIV/0!</v>
      </c>
      <c r="AD16" s="1" t="e">
        <f>AVERAGE(K20:K25)</f>
        <v>#DIV/0!</v>
      </c>
      <c r="AE16" s="1" t="e">
        <f>AVERAGE(N20:N25)</f>
        <v>#DIV/0!</v>
      </c>
    </row>
    <row r="17" spans="2:31" ht="51" customHeight="1" x14ac:dyDescent="0.2">
      <c r="B17" s="206"/>
      <c r="C17" s="207"/>
      <c r="D17" s="208"/>
      <c r="E17" s="219" t="s">
        <v>13</v>
      </c>
      <c r="F17" s="82" t="s">
        <v>14</v>
      </c>
      <c r="G17" s="75"/>
      <c r="H17" s="219" t="s">
        <v>13</v>
      </c>
      <c r="I17" s="82" t="s">
        <v>14</v>
      </c>
      <c r="J17" s="75"/>
      <c r="K17" s="219" t="s">
        <v>13</v>
      </c>
      <c r="L17" s="82" t="s">
        <v>14</v>
      </c>
      <c r="M17" s="75"/>
      <c r="N17" s="219" t="s">
        <v>13</v>
      </c>
      <c r="O17" s="82" t="s">
        <v>14</v>
      </c>
      <c r="P17" s="75"/>
      <c r="AA17" s="1" t="s">
        <v>22</v>
      </c>
      <c r="AB17" s="1" t="e">
        <f>AVERAGE(E27:E30)</f>
        <v>#DIV/0!</v>
      </c>
      <c r="AC17" s="1" t="e">
        <f>AVERAGE(H27:H30)</f>
        <v>#DIV/0!</v>
      </c>
      <c r="AD17" s="1" t="e">
        <f>AVERAGE(K27:K30)</f>
        <v>#DIV/0!</v>
      </c>
      <c r="AE17" s="1" t="e">
        <f>AVERAGE(N27:N30)</f>
        <v>#DIV/0!</v>
      </c>
    </row>
    <row r="18" spans="2:31" ht="51" customHeight="1" thickBot="1" x14ac:dyDescent="0.25">
      <c r="B18" s="209"/>
      <c r="C18" s="210"/>
      <c r="D18" s="211"/>
      <c r="E18" s="220" t="s">
        <v>38</v>
      </c>
      <c r="F18" s="84"/>
      <c r="G18" s="85"/>
      <c r="H18" s="220" t="s">
        <v>38</v>
      </c>
      <c r="I18" s="86"/>
      <c r="J18" s="87"/>
      <c r="K18" s="220" t="s">
        <v>38</v>
      </c>
      <c r="L18" s="86"/>
      <c r="M18" s="87"/>
      <c r="N18" s="220" t="s">
        <v>38</v>
      </c>
      <c r="O18" s="88"/>
      <c r="P18" s="89"/>
      <c r="AA18" s="1" t="s">
        <v>23</v>
      </c>
      <c r="AB18" s="1" t="e">
        <f>AVERAGE(E32:E36)</f>
        <v>#DIV/0!</v>
      </c>
      <c r="AC18" s="1" t="e">
        <f>AVERAGE(H32:H36)</f>
        <v>#DIV/0!</v>
      </c>
      <c r="AD18" s="1" t="e">
        <f>AVERAGE(K32:K36)</f>
        <v>#DIV/0!</v>
      </c>
      <c r="AE18" s="1" t="e">
        <f>AVERAGE(N32:N36)</f>
        <v>#DIV/0!</v>
      </c>
    </row>
    <row r="19" spans="2:31" ht="50" customHeight="1" x14ac:dyDescent="0.2">
      <c r="B19" s="90" t="s">
        <v>79</v>
      </c>
      <c r="C19" s="91"/>
      <c r="D19" s="92" t="s">
        <v>70</v>
      </c>
      <c r="E19" s="93" t="s">
        <v>9</v>
      </c>
      <c r="F19" s="94" t="str">
        <f>IF(AND(E20="",E21="",E22="",E23="",E24="",E25=""),"Score will be calculated automatically",SUM(E20:E25))</f>
        <v>Score will be calculated automatically</v>
      </c>
      <c r="G19" s="95"/>
      <c r="H19" s="93" t="s">
        <v>9</v>
      </c>
      <c r="I19" s="94" t="str">
        <f>IF(AND(H20="",H21="",H22="",H23="",H24="",H25=""),"Score will be calculated automatically",SUM(H20:H25))</f>
        <v>Score will be calculated automatically</v>
      </c>
      <c r="J19" s="95"/>
      <c r="K19" s="96" t="s">
        <v>10</v>
      </c>
      <c r="L19" s="94" t="str">
        <f>IF(AND(K20="",K21="",K22="",K23="",K24="",K25=""),"Score will be calculated automatically",SUM(K20:K25))</f>
        <v>Score will be calculated automatically</v>
      </c>
      <c r="M19" s="95"/>
      <c r="N19" s="93" t="s">
        <v>9</v>
      </c>
      <c r="O19" s="94" t="str">
        <f>IF(AND(N20="",N21="",N22="",N23="",N24="",N25=""),"Score will be calculated automatically",SUM(N20:N25))</f>
        <v>Score will be calculated automatically</v>
      </c>
      <c r="P19" s="95"/>
      <c r="U19" s="1" t="s">
        <v>33</v>
      </c>
      <c r="V19" s="1" t="s">
        <v>17</v>
      </c>
      <c r="W19" s="3" t="s">
        <v>18</v>
      </c>
      <c r="AA19" s="1" t="s">
        <v>28</v>
      </c>
      <c r="AB19" s="6" t="e">
        <f>IF(AB16&lt;=2.5,ROUNDDOWN(AB16,0),ROUNDUP(AB16,0))</f>
        <v>#DIV/0!</v>
      </c>
      <c r="AC19" s="6" t="e">
        <f>IF(AC16&lt;=2.5,ROUNDDOWN(AC16,0),ROUNDUP(AC16,0))</f>
        <v>#DIV/0!</v>
      </c>
      <c r="AD19" s="6" t="e">
        <f>IF(AD16&lt;=2.5,ROUNDDOWN(AD16,0),ROUNDUP(AD16,0))</f>
        <v>#DIV/0!</v>
      </c>
      <c r="AE19" s="6" t="e">
        <f>IF(AE16&lt;=2.5,ROUNDDOWN(AE16,0),ROUNDUP(AE16,0))</f>
        <v>#DIV/0!</v>
      </c>
    </row>
    <row r="20" spans="2:31" ht="50" customHeight="1" x14ac:dyDescent="0.2">
      <c r="B20" s="97"/>
      <c r="C20" s="98"/>
      <c r="D20" s="99" t="s">
        <v>47</v>
      </c>
      <c r="E20" s="100"/>
      <c r="F20" s="101" t="s">
        <v>1</v>
      </c>
      <c r="G20" s="102"/>
      <c r="H20" s="100"/>
      <c r="I20" s="101" t="s">
        <v>1</v>
      </c>
      <c r="J20" s="102"/>
      <c r="K20" s="100"/>
      <c r="L20" s="101" t="s">
        <v>1</v>
      </c>
      <c r="M20" s="102"/>
      <c r="N20" s="100"/>
      <c r="O20" s="101" t="s">
        <v>1</v>
      </c>
      <c r="P20" s="102"/>
      <c r="T20" s="1">
        <v>1</v>
      </c>
      <c r="U20" s="1">
        <v>-1</v>
      </c>
      <c r="V20" s="1">
        <v>-2</v>
      </c>
      <c r="W20" s="1">
        <v>-3</v>
      </c>
      <c r="AA20" s="1" t="s">
        <v>29</v>
      </c>
      <c r="AB20" s="1" t="e">
        <f t="shared" ref="AB20:AD21" si="0">IF(AB17&lt;=2.5,ROUNDDOWN(AB17,0),ROUNDUP(AB17,0))</f>
        <v>#DIV/0!</v>
      </c>
      <c r="AC20" s="6" t="e">
        <f t="shared" si="0"/>
        <v>#DIV/0!</v>
      </c>
      <c r="AD20" s="6" t="e">
        <f t="shared" si="0"/>
        <v>#DIV/0!</v>
      </c>
      <c r="AE20" s="6" t="e">
        <f t="shared" ref="AE20:AE21" si="1">IF(AE17&lt;=2.5,ROUNDDOWN(AE17,0),ROUNDUP(AE17,0))</f>
        <v>#DIV/0!</v>
      </c>
    </row>
    <row r="21" spans="2:31" ht="50" customHeight="1" x14ac:dyDescent="0.2">
      <c r="B21" s="97"/>
      <c r="C21" s="98"/>
      <c r="D21" s="99" t="s">
        <v>46</v>
      </c>
      <c r="E21" s="100"/>
      <c r="F21" s="101"/>
      <c r="G21" s="102"/>
      <c r="H21" s="100"/>
      <c r="I21" s="101"/>
      <c r="J21" s="102"/>
      <c r="K21" s="100"/>
      <c r="L21" s="101"/>
      <c r="M21" s="102"/>
      <c r="N21" s="100"/>
      <c r="O21" s="101"/>
      <c r="P21" s="102"/>
      <c r="T21" s="1">
        <v>2</v>
      </c>
      <c r="U21" s="1">
        <v>0</v>
      </c>
      <c r="V21" s="1">
        <v>-1</v>
      </c>
      <c r="W21" s="1">
        <v>-2</v>
      </c>
      <c r="AA21" s="1" t="s">
        <v>30</v>
      </c>
      <c r="AB21" s="1" t="e">
        <f t="shared" si="0"/>
        <v>#DIV/0!</v>
      </c>
      <c r="AC21" s="6" t="e">
        <f t="shared" si="0"/>
        <v>#DIV/0!</v>
      </c>
      <c r="AD21" s="6" t="e">
        <f t="shared" si="0"/>
        <v>#DIV/0!</v>
      </c>
      <c r="AE21" s="6" t="e">
        <f t="shared" si="1"/>
        <v>#DIV/0!</v>
      </c>
    </row>
    <row r="22" spans="2:31" ht="50" customHeight="1" x14ac:dyDescent="0.2">
      <c r="B22" s="97"/>
      <c r="C22" s="98"/>
      <c r="D22" s="99" t="s">
        <v>48</v>
      </c>
      <c r="E22" s="100"/>
      <c r="F22" s="101"/>
      <c r="G22" s="102"/>
      <c r="H22" s="100"/>
      <c r="I22" s="101"/>
      <c r="J22" s="102"/>
      <c r="K22" s="100"/>
      <c r="L22" s="101"/>
      <c r="M22" s="102"/>
      <c r="N22" s="100"/>
      <c r="O22" s="101"/>
      <c r="P22" s="102"/>
      <c r="T22" s="1">
        <v>3</v>
      </c>
      <c r="U22" s="1">
        <v>4</v>
      </c>
      <c r="V22" s="1">
        <v>5</v>
      </c>
      <c r="W22" s="1">
        <v>6</v>
      </c>
    </row>
    <row r="23" spans="2:31" ht="50" customHeight="1" x14ac:dyDescent="0.2">
      <c r="B23" s="97"/>
      <c r="C23" s="98"/>
      <c r="D23" s="99" t="s">
        <v>49</v>
      </c>
      <c r="E23" s="100"/>
      <c r="F23" s="101"/>
      <c r="G23" s="102"/>
      <c r="H23" s="100"/>
      <c r="I23" s="101"/>
      <c r="J23" s="102"/>
      <c r="K23" s="100"/>
      <c r="L23" s="101"/>
      <c r="M23" s="102"/>
      <c r="N23" s="100"/>
      <c r="O23" s="101"/>
      <c r="P23" s="102"/>
      <c r="T23" s="1">
        <v>4</v>
      </c>
      <c r="U23" s="1">
        <v>5</v>
      </c>
      <c r="V23" s="1">
        <v>6</v>
      </c>
      <c r="W23" s="1">
        <v>7</v>
      </c>
    </row>
    <row r="24" spans="2:31" ht="50" customHeight="1" x14ac:dyDescent="0.2">
      <c r="B24" s="97"/>
      <c r="C24" s="98"/>
      <c r="D24" s="99" t="s">
        <v>72</v>
      </c>
      <c r="E24" s="100"/>
      <c r="F24" s="101"/>
      <c r="G24" s="102"/>
      <c r="H24" s="100"/>
      <c r="I24" s="101"/>
      <c r="J24" s="102"/>
      <c r="K24" s="100"/>
      <c r="L24" s="101"/>
      <c r="M24" s="102"/>
      <c r="N24" s="100"/>
      <c r="O24" s="101"/>
      <c r="P24" s="102"/>
    </row>
    <row r="25" spans="2:31" ht="50" customHeight="1" thickBot="1" x14ac:dyDescent="0.25">
      <c r="B25" s="103"/>
      <c r="C25" s="104"/>
      <c r="D25" s="105" t="s">
        <v>50</v>
      </c>
      <c r="E25" s="106"/>
      <c r="F25" s="107"/>
      <c r="G25" s="108"/>
      <c r="H25" s="106"/>
      <c r="I25" s="107"/>
      <c r="J25" s="108"/>
      <c r="K25" s="106"/>
      <c r="L25" s="107"/>
      <c r="M25" s="108"/>
      <c r="N25" s="106"/>
      <c r="O25" s="107"/>
      <c r="P25" s="108"/>
      <c r="T25" s="1">
        <v>5</v>
      </c>
      <c r="U25" s="1">
        <v>7</v>
      </c>
      <c r="V25" s="1">
        <v>8</v>
      </c>
      <c r="W25" s="1">
        <v>9</v>
      </c>
    </row>
    <row r="26" spans="2:31" ht="50" customHeight="1" x14ac:dyDescent="0.2">
      <c r="B26" s="109" t="s">
        <v>80</v>
      </c>
      <c r="C26" s="110"/>
      <c r="D26" s="111" t="s">
        <v>71</v>
      </c>
      <c r="E26" s="112" t="s">
        <v>9</v>
      </c>
      <c r="F26" s="113" t="str">
        <f>IF(AND(E27="",E28="",E29="",E30=""),"Score will be calculated automatically",SUM(E27:E30))</f>
        <v>Score will be calculated automatically</v>
      </c>
      <c r="G26" s="114"/>
      <c r="H26" s="112" t="s">
        <v>9</v>
      </c>
      <c r="I26" s="113" t="str">
        <f>IF(AND(H27="",H28="",H29="",H30=""),"Score will be calculated automatically",SUM(H27:H30))</f>
        <v>Score will be calculated automatically</v>
      </c>
      <c r="J26" s="114"/>
      <c r="K26" s="112" t="s">
        <v>10</v>
      </c>
      <c r="L26" s="113" t="str">
        <f>IF(AND(K27="",K28="",K29="",K30=""),"Score will be calculated automatically",SUM(K27:K30))</f>
        <v>Score will be calculated automatically</v>
      </c>
      <c r="M26" s="114"/>
      <c r="N26" s="112" t="s">
        <v>9</v>
      </c>
      <c r="O26" s="113" t="str">
        <f>IF(AND(N27="",N28="",N29="",N30=""),"Score will be calculated automatically",SUM(N27:N30))</f>
        <v>Score will be calculated automatically</v>
      </c>
      <c r="P26" s="114"/>
    </row>
    <row r="27" spans="2:31" ht="50" customHeight="1" x14ac:dyDescent="0.2">
      <c r="B27" s="115"/>
      <c r="C27" s="98"/>
      <c r="D27" s="99" t="s">
        <v>51</v>
      </c>
      <c r="E27" s="100"/>
      <c r="F27" s="101" t="s">
        <v>1</v>
      </c>
      <c r="G27" s="102"/>
      <c r="H27" s="100"/>
      <c r="I27" s="101" t="s">
        <v>1</v>
      </c>
      <c r="J27" s="102"/>
      <c r="K27" s="100"/>
      <c r="L27" s="101" t="s">
        <v>1</v>
      </c>
      <c r="M27" s="102"/>
      <c r="N27" s="100"/>
      <c r="O27" s="101" t="s">
        <v>1</v>
      </c>
      <c r="P27" s="102"/>
    </row>
    <row r="28" spans="2:31" ht="49" customHeight="1" x14ac:dyDescent="0.2">
      <c r="B28" s="115"/>
      <c r="C28" s="98"/>
      <c r="D28" s="99" t="s">
        <v>52</v>
      </c>
      <c r="E28" s="100"/>
      <c r="F28" s="101"/>
      <c r="G28" s="102"/>
      <c r="H28" s="100"/>
      <c r="I28" s="101"/>
      <c r="J28" s="102"/>
      <c r="K28" s="100"/>
      <c r="L28" s="101"/>
      <c r="M28" s="102"/>
      <c r="N28" s="100"/>
      <c r="O28" s="101"/>
      <c r="P28" s="102"/>
      <c r="S28" s="1" t="s">
        <v>11</v>
      </c>
      <c r="T28" s="1" t="s">
        <v>19</v>
      </c>
      <c r="U28" s="1" t="s">
        <v>15</v>
      </c>
      <c r="V28" s="1" t="s">
        <v>20</v>
      </c>
    </row>
    <row r="29" spans="2:31" ht="52" customHeight="1" x14ac:dyDescent="0.2">
      <c r="B29" s="115"/>
      <c r="C29" s="98"/>
      <c r="D29" s="99" t="s">
        <v>53</v>
      </c>
      <c r="E29" s="100"/>
      <c r="F29" s="101"/>
      <c r="G29" s="102"/>
      <c r="H29" s="100"/>
      <c r="I29" s="101"/>
      <c r="J29" s="102"/>
      <c r="K29" s="100"/>
      <c r="L29" s="101"/>
      <c r="M29" s="102"/>
      <c r="N29" s="100"/>
      <c r="O29" s="101"/>
      <c r="P29" s="102"/>
      <c r="R29" s="1">
        <f>C19</f>
        <v>0</v>
      </c>
      <c r="S29" s="1">
        <f>IF(F19="Score will be calculated automatically",0,IF(AND(AB19=1,C19="Important"),U20,IF(AND(AB19=2,C19="Important"),U21,IF(AND(AB19=3,C19="Important"),U22,IF(AND(AB19=4,C19="Important"),U23,IF(AND(AB19=5,C19="Important"),U25,IF(AND(AB19=1,C19="Very important"),V20,IF(AND(AB19=2,C19="Very important"),V21,IF(AND(AB19=3,C19="Very important"),V22,IF(AND(AB19=4,C19="Very important"),V23,IF(AND(AB19=5,C19="Very important"),V25,IF(AND(AB19=1,C19="Absolutely essential"),W20,IF(AND(AB19=2,C19="Absolutely essential"),W21,IF(AND(AB19=3,C19="Absolutely essential"),W22,IF(AND(AB19=4,C19="Absolutely essential"),W23,IF(AND(AB19=5,C19="Absolutely essential"),W25))))))))))))))))</f>
        <v>0</v>
      </c>
      <c r="T29" s="1">
        <f>IF(I19="Score will be calculated automatically",0,IF(AND(AC19=1,C19="Important"),U20,IF(AND(AC19=2,C19="Important"),U21,IF(AND(AC19=3,C19="Important"),U22,IF(AND(AC19=4,C19="Important"),U23,IF(AND(AC19=5,C19="Important"),U25,IF(AND(AC19=1,C19="Very important"),V20,IF(AND(AC19=2,C19="Very important"),V21,IF(AND(AC19=3,C19="Very important"),V22,IF(AND(AC19=4,C19="Very important"),V23,IF(AND(AC19=5,C19="Very important"),V25,IF(AND(AC19=1,C19="Absolutely essential"),W20,IF(AND(AC19=2,C19="Absolutely essential"),W21,IF(AND(AC19=3,C19="Absolutely essential"),W22,IF(AND(AC19=4,C19="Absolutely essential"),W23,IF(AND(AC19=5,C19="Absolutely essential"),W25))))))))))))))))</f>
        <v>0</v>
      </c>
      <c r="U29" s="1">
        <f>IF(L19="Score will be calculated automatically",0,IF(AND(AD19=1,C19="Important"),U20,IF(AND(AD19=2,C19="Important"),U21,IF(AND(AD19=3,C19="Important"),U22,IF(AND(AD19=4,C19="Important"),U23,IF(AND(AD19=5,C19="Important"),U25,IF(AND(AD19=1,C19="Very important"),V20,IF(AND(AD19=2,C19="Very important"),V21,IF(AND(AD19=3,C19="Very important"),V22,IF(AND(AD19=4,C19="Very important"),V23,IF(AND(AD19=5,C19="Very important"),V25,IF(AND(AD19=1,C19="Absolutely essential"),W20,IF(AND(AD19=2,C19="Absolutely essential"),W21,IF(AND(AD19=3,C19="Absolutely essential"),W22,IF(AND(AD19=4,C19="Absolutely essential"),W23,IF(AND(AD19=5,C19="Absolutely essential"),W25))))))))))))))))</f>
        <v>0</v>
      </c>
      <c r="V29" s="1">
        <f>IF(O19="Score will be calculated automatically",0,IF(AND(AE19=1,C19="Important"),U20,IF(AND(AE19=2,C19="Important"),U21,IF(AND(AE19=3,C19="Important"),U22,IF(AND(AE19=4,C19="Important"),U23,IF(AND(AE19=5,C19="Important"),U25,IF(AND(AE19=1,C19="Very important"),V20,IF(AND(AE19=2,C19="Very important"),V21,IF(AND(AE19=3,C19="Very important"),V22,IF(AND(AE19=4,C19="Very important"),V23,IF(AND(AE19=5,C19="Very important"),V25,IF(AND(AE19=1,C19="Absolutely essential"),W20,IF(AND(AE19=2,C19="Absolutely essential"),W21,IF(AND(AE19=3,C19="Absolutely essential"),W22,IF(AND(AE19=4,C19="Absolutely essential"),W23,IF(AND(AE19=5,C19="Absolutely essential"),W25))))))))))))))))</f>
        <v>0</v>
      </c>
    </row>
    <row r="30" spans="2:31" ht="50" customHeight="1" thickBot="1" x14ac:dyDescent="0.25">
      <c r="B30" s="116"/>
      <c r="C30" s="117"/>
      <c r="D30" s="99" t="s">
        <v>54</v>
      </c>
      <c r="E30" s="118"/>
      <c r="F30" s="119"/>
      <c r="G30" s="120"/>
      <c r="H30" s="118"/>
      <c r="I30" s="119"/>
      <c r="J30" s="120"/>
      <c r="K30" s="118"/>
      <c r="L30" s="119"/>
      <c r="M30" s="120"/>
      <c r="N30" s="118"/>
      <c r="O30" s="119"/>
      <c r="P30" s="120"/>
      <c r="R30" s="1">
        <f>C26</f>
        <v>0</v>
      </c>
      <c r="S30" s="1">
        <f>IF(F26="Score will be calculated automatically",0,IF(AND(AB20=1,C26="Important"),U20,IF(AND(AB20=2,C26="Important"),U21,IF(AND(AB20=3,C26="Important"),U22,IF(AND(AB20=4,C26="Important"),U23,IF(AND(AB20=5,C26="Important"),U25,IF(AND(AB20=1,C26="Very important"),V20,IF(AND(AB20=2,C26="Very important"),V21,IF(AND(AB20=3,C26="Very important"),V22,IF(AND(AB20=4,C26="Very important"),V23,IF(AND(AB20=5,C26="Very important"),V25,IF(AND(AB20=1,C26="Absolutely essential"),W20,IF(AND(AB20=2,C26="Absolutely essential"),W21,IF(AND(AB20=3,C26="Absolutely essential"),W22,IF(AND(AB20=4,C26="Absolutely essential"),W23,IF(AND(AB20=5,C26="Absolutely essential"),W25))))))))))))))))</f>
        <v>0</v>
      </c>
      <c r="T30" s="1">
        <f>IF(I26="Score will be calculated automatically",0,IF(AND(AC20=1,C26="Important"),U20,IF(AND(AC20=2,C26="Important"),U21,IF(AND(AC20=3,C26="Important"),U22,IF(AND(AC20=4,C26="Important"),U23,IF(AND(AC20=5,C26="Important"),U25,IF(AND(AC20=1,C26="Very important"),V20,IF(AND(AC20=2,C26="Very important"),V21,IF(AND(AC20=3,C26="Very important"),V22,IF(AND(AC20=4,C26="Very important"),V23,IF(AND(AC20=5,C26="Very important"),V25,IF(AND(AC20=1,C26="Absolutely essential"),W20,IF(AND(AC20=2,C26="Absolutely essential"),W21,IF(AND(AC20=3,C26="Absolutely essential"),W22,IF(AND(AC20=4,C26="Absolutely essential"),W23,IF(AND(AC20=5,C26="Absolutely essential"),W25))))))))))))))))</f>
        <v>0</v>
      </c>
      <c r="U30" s="1">
        <f>IF(L26="Score will be calculated automatically",0,IF(AND(AD21=1,C26="Important"),U20,IF(AND(AD21=2,C26="Important"),U21,IF(AND(AD21=3,C26="Important"),U22,IF(AND(AD21=4,C26="Important"),U23,IF(AND(AD21=5,C26="Important"),U25,IF(AND(AD21=1,C26="Very important"),V20,IF(AND(AD21=2,C26="Very important"),V21,IF(AND(AD21=3,C26="Very important"),V22,IF(AND(AD21=4,C26="Very important"),V23,IF(AND(AD21=5,C26="Very important"),V25,IF(AND(AD21=1,C26="Absolutely essential"),W20,IF(AND(AD21=2,C26="Absolutely essential"),W21,IF(AND(AD21=3,C26="Absolutely essential"),W22,IF(AND(AD21=4,C26="Absolutely essential"),W23,IF(AND(AD21=5,C26="Absolutely essential"),W25))))))))))))))))</f>
        <v>0</v>
      </c>
      <c r="V30" s="1">
        <f>IF(O26="Score will be calculated automatically",0,IF(AND(AE20=1,C26="Important"),U20,IF(AND(AE20=2,C26="Important"),U21,IF(AND(AE20=3,C26="Important"),U22,IF(AND(AE20=4,C26="Important"),U23,IF(AND(AE20=5,C26="Important"),U25,IF(AND(AE20=1,C26="Very important"),V20,IF(AND(AE20=2,C26="Very important"),V21,IF(AND(AE20=3,C26="Very important"),V22,IF(AND(AE20=4,C26="Very important"),V23,IF(AND(AE20=5,C26="Very important"),V25,IF(AND(AE20=1,C26="Absolutely essential"),W20,IF(AND(AE20=2,C26="Absolutely essential"),W21,IF(AND(AE20=3,C26="Absolutely essential"),W22,IF(AND(AE20=4,C26="Absolutely essential"),W23,IF(AND(AE20=5,C26="Absolutely essential"),W25))))))))))))))))</f>
        <v>0</v>
      </c>
    </row>
    <row r="31" spans="2:31" ht="50" customHeight="1" x14ac:dyDescent="0.2">
      <c r="B31" s="90" t="s">
        <v>81</v>
      </c>
      <c r="C31" s="91"/>
      <c r="D31" s="92" t="s">
        <v>71</v>
      </c>
      <c r="E31" s="93" t="s">
        <v>9</v>
      </c>
      <c r="F31" s="121" t="str">
        <f>IF(AND(E32="",E33="",E34="",E35="",E36=""),"Score will be calculated automatically",SUM(E32:E36))</f>
        <v>Score will be calculated automatically</v>
      </c>
      <c r="G31" s="122"/>
      <c r="H31" s="93" t="s">
        <v>9</v>
      </c>
      <c r="I31" s="121" t="str">
        <f>IF(AND(H32="",H33="",H34="",H35="",H36=""),"Score will be calculated automatically",SUM(H32:H36))</f>
        <v>Score will be calculated automatically</v>
      </c>
      <c r="J31" s="122"/>
      <c r="K31" s="93" t="s">
        <v>10</v>
      </c>
      <c r="L31" s="121" t="str">
        <f>IF(AND(K32="",K33="",K34="",K35="",K36=""),"Score will be calculated automatically",SUM(K32:K36))</f>
        <v>Score will be calculated automatically</v>
      </c>
      <c r="M31" s="122"/>
      <c r="N31" s="93" t="s">
        <v>9</v>
      </c>
      <c r="O31" s="121" t="str">
        <f>IF(AND(N32="",N33="",N34="",N35="",N36=""),"Score will be calculated automatically",SUM(N32:N36))</f>
        <v>Score will be calculated automatically</v>
      </c>
      <c r="P31" s="122"/>
    </row>
    <row r="32" spans="2:31" ht="50" customHeight="1" x14ac:dyDescent="0.2">
      <c r="B32" s="97"/>
      <c r="C32" s="98"/>
      <c r="D32" s="99" t="s">
        <v>55</v>
      </c>
      <c r="E32" s="100"/>
      <c r="F32" s="101" t="s">
        <v>1</v>
      </c>
      <c r="G32" s="102"/>
      <c r="H32" s="100"/>
      <c r="I32" s="101" t="s">
        <v>1</v>
      </c>
      <c r="J32" s="102"/>
      <c r="K32" s="100"/>
      <c r="L32" s="101" t="s">
        <v>1</v>
      </c>
      <c r="M32" s="102"/>
      <c r="N32" s="100"/>
      <c r="O32" s="101" t="s">
        <v>1</v>
      </c>
      <c r="P32" s="102"/>
      <c r="R32" s="1">
        <f>C31</f>
        <v>0</v>
      </c>
      <c r="S32" s="1">
        <f>IF(F31="Score will be calculated automatically",0,IF(AND(AB21=1,C31="Important"),U20,IF(AND(AB21=2,C31="Important"),U21,IF(AND(AB21=3,C31="Important"),U22,IF(AND(AB21=4,C31="Important"),U23,IF(AND(AB21=5,C31="Important"),U25,IF(AND(AB21=1,C31="Very important"),V20,IF(AND(AB21=2,C31="Very important"),V21,IF(AND(AB21=3,C31="Very important"),V22,IF(AND(AB21=4,C31="Very important"),V23,IF(AND(AB21=5,C31="Very important"),V25,IF(AND(AB21=1,C31="Absolutely essential"),W20,IF(AND(AB21=2,C31="Absolutely essential"),W21,IF(AND(AB21=3,C31="Absolutely essential"),W22,IF(AND(AB21=4,C31="Absolutely essential"),W23,IF(AND(AB21=5,C31="Absolutely essential"),W25))))))))))))))))</f>
        <v>0</v>
      </c>
      <c r="T32" s="1">
        <f>IF(I31="Score will be calculated automatically",0,IF(AND(AC21=1,C31="Important"),U20,IF(AND(AC21=2,C31="Important"),U21,IF(AND(AC21=3,C31="Important"),U22,IF(AND(AC21=4,C31="Important"),U23,IF(AND(AC21=5,C31="Important"),U25,IF(AND(AC21=1,C31="Very important"),V20,IF(AND(AC21=2,C31="Very important"),V21,IF(AND(AC21=3,C31="Very important"),V22,IF(AND(AC21=4,C31="Very important"),V23,IF(AND(AC21=5,C31="Very important"),V25,IF(AND(AC21=1,C31="Absolutely essential"),W20,IF(AND(AC21=2,C31="Absolutely essential"),W21,IF(AND(AC21=3,C31="Absolutely essential"),W22,IF(AND(AC21=4,C31="Absolutely essential"),W23,IF(AND(AC21=5,C31="Absolutely essential"),W25))))))))))))))))</f>
        <v>0</v>
      </c>
      <c r="U32" s="1">
        <f>IF(L31="Score will be calculated automatically",0,IF(AND(AD21=1,C31="Important"),U20,IF(AND(AD21=2,C31="Important"),U21,IF(AND(AD21=3,C31="Important"),U22,IF(AND(AD21=4,C31="Important"),U23,IF(AND(AD21=5,C31="Important"),U25,IF(AND(AD21=1,C31="Very important"),V20,IF(AND(AD21=2,C31="Very important"),V21,IF(AND(AD21=3,C31="Very important"),V22,IF(AND(AD21=4,C31="Very important"),V23,IF(AND(AD21=5,C31="Very important"),V25,IF(AND(AD21=1,C31="Absolutely essential"),W20,IF(AND(AD21=2,C31="Absolutely essential"),W21,IF(AND(D21=3,C31="Absolutely essential"),W22,IF(AND(AD21=4,C31="Absolutely essential"),W23,IF(AND(AD21=5,C31="Absolutely essential"),W25))))))))))))))))</f>
        <v>0</v>
      </c>
      <c r="V32" s="1">
        <f>IF(O31="Score will be calculated automatically",0,IF(AND(AE21=1,C31="Important"),U20,IF(AND(AE21=2,C31="Important"),U21,IF(AND(AE21=3,C31="Important"),U22,IF(AND(AE21=4,C31="Important"),U23,IF(AND(AE21=5,C31="Important"),U25,IF(AND(AE21=1,C31="Very important"),V20,IF(AND(AE21=2,C31="Very important"),V21,IF(AND(AE21=3,C31="Very important"),V22,IF(AND(AE21=4,C31="Very important"),V23,IF(AND(AE21=5,C31="Very important"),V25,IF(AND(AE21=1,C31="Absolutely essential"),W20,IF(AND(AE21=2,C31="Absolutely essential"),W21,IF(AND(AE21=3,C31="Absolutely essential"),W22,IF(AND(AE21=4,C31="Absolutely essential"),W23,IF(AND(AE21=5,C31="Absolutely essential"),W25))))))))))))))))</f>
        <v>0</v>
      </c>
    </row>
    <row r="33" spans="2:16" ht="50" customHeight="1" x14ac:dyDescent="0.2">
      <c r="B33" s="97"/>
      <c r="C33" s="98"/>
      <c r="D33" s="99" t="s">
        <v>56</v>
      </c>
      <c r="E33" s="100"/>
      <c r="F33" s="101"/>
      <c r="G33" s="102"/>
      <c r="H33" s="100"/>
      <c r="I33" s="101"/>
      <c r="J33" s="102"/>
      <c r="K33" s="100"/>
      <c r="L33" s="101"/>
      <c r="M33" s="102"/>
      <c r="N33" s="100"/>
      <c r="O33" s="101"/>
      <c r="P33" s="102"/>
    </row>
    <row r="34" spans="2:16" ht="50" customHeight="1" x14ac:dyDescent="0.2">
      <c r="B34" s="97"/>
      <c r="C34" s="98"/>
      <c r="D34" s="99" t="s">
        <v>57</v>
      </c>
      <c r="E34" s="100"/>
      <c r="F34" s="101"/>
      <c r="G34" s="102"/>
      <c r="H34" s="100"/>
      <c r="I34" s="101"/>
      <c r="J34" s="102"/>
      <c r="K34" s="100"/>
      <c r="L34" s="101"/>
      <c r="M34" s="102"/>
      <c r="N34" s="100"/>
      <c r="O34" s="101"/>
      <c r="P34" s="102"/>
    </row>
    <row r="35" spans="2:16" ht="50" customHeight="1" x14ac:dyDescent="0.2">
      <c r="B35" s="97"/>
      <c r="C35" s="98"/>
      <c r="D35" s="99" t="s">
        <v>58</v>
      </c>
      <c r="E35" s="100"/>
      <c r="F35" s="101"/>
      <c r="G35" s="102"/>
      <c r="H35" s="100"/>
      <c r="I35" s="101"/>
      <c r="J35" s="102"/>
      <c r="K35" s="100"/>
      <c r="L35" s="101"/>
      <c r="M35" s="102"/>
      <c r="N35" s="100"/>
      <c r="O35" s="101"/>
      <c r="P35" s="102"/>
    </row>
    <row r="36" spans="2:16" ht="50" customHeight="1" thickBot="1" x14ac:dyDescent="0.25">
      <c r="B36" s="103"/>
      <c r="C36" s="104"/>
      <c r="D36" s="105" t="s">
        <v>59</v>
      </c>
      <c r="E36" s="106"/>
      <c r="F36" s="107"/>
      <c r="G36" s="108"/>
      <c r="H36" s="106"/>
      <c r="I36" s="107"/>
      <c r="J36" s="108"/>
      <c r="K36" s="106"/>
      <c r="L36" s="107"/>
      <c r="M36" s="108"/>
      <c r="N36" s="106"/>
      <c r="O36" s="107"/>
      <c r="P36" s="108"/>
    </row>
    <row r="37" spans="2:16" ht="50" customHeight="1" thickBot="1" x14ac:dyDescent="0.25">
      <c r="B37" s="212" t="s">
        <v>42</v>
      </c>
      <c r="C37" s="213"/>
      <c r="D37" s="214"/>
      <c r="E37" s="123" t="str">
        <f>IF(AND(F19="Score will be calculated automatically",F26="Score will be calculated automatically",F31="Score will be calculated automatically"),"The score will be calculated automatically as you rate each section",SUM(F19,F26,F31))</f>
        <v>The score will be calculated automatically as you rate each section</v>
      </c>
      <c r="F37" s="124"/>
      <c r="G37" s="125"/>
      <c r="H37" s="126" t="str">
        <f>IF(AND(I19="Score will be calculated automatically",I26="Score will be calculated automatically",I31="Score will be calculated automatically"),"The score will be calculated automatically as you rate each section",SUM(I19,I26,I31))</f>
        <v>The score will be calculated automatically as you rate each section</v>
      </c>
      <c r="I37" s="124"/>
      <c r="J37" s="125"/>
      <c r="K37" s="126" t="str">
        <f>IF(AND(L19="Score will be calculated automatically",L26="Score will be calculated automatically",L31="Score will be calculated automatically"),"The score will be calculated automatically as you rate each section",SUM(L19,L26,L31))</f>
        <v>The score will be calculated automatically as you rate each section</v>
      </c>
      <c r="L37" s="124"/>
      <c r="M37" s="125"/>
      <c r="N37" s="126" t="str">
        <f>IF(AND(O19="Score will be calculated automatically",O26="Score will be calculated automatically",O31="Score will be calculated automatically"),"The score will be calculated automatically as you rate each section",SUM(O19,O26,O31))</f>
        <v>The score will be calculated automatically as you rate each section</v>
      </c>
      <c r="O37" s="124"/>
      <c r="P37" s="127"/>
    </row>
    <row r="38" spans="2:16" ht="50" customHeight="1" thickBot="1" x14ac:dyDescent="0.25">
      <c r="B38" s="215" t="s">
        <v>5</v>
      </c>
      <c r="C38" s="216"/>
      <c r="D38" s="217"/>
      <c r="E38" s="132" t="str" cm="1">
        <f t="array" ref="E38">_xlfn.IFS(E37="The score will be calculated automatically as you rate each section","Recommendation for candidate will be displayed automatically",E37&gt;=40,"Candidate recommended",E37&lt;40,"Candidate not recommended")</f>
        <v>Recommendation for candidate will be displayed automatically</v>
      </c>
      <c r="F38" s="133"/>
      <c r="G38" s="133"/>
      <c r="H38" s="132" t="str" cm="1">
        <f t="array" ref="H38">_xlfn.IFS(H37="The score will be calculated automatically as you rate each section","Recommendation for candidate will be displayed automatically",H37&gt;=40,"Candidate recommended",H37&lt;40,"Candidate not recommended")</f>
        <v>Recommendation for candidate will be displayed automatically</v>
      </c>
      <c r="I38" s="133"/>
      <c r="J38" s="133"/>
      <c r="K38" s="132" t="str" cm="1">
        <f t="array" ref="K38">_xlfn.IFS(K37="The score will be calculated automatically as you rate each section","Recommendation for candidate will be displayed automatically",K37&gt;=40,"Candidate recommended",K37&lt;40,"Candidate not recommended")</f>
        <v>Recommendation for candidate will be displayed automatically</v>
      </c>
      <c r="L38" s="133"/>
      <c r="M38" s="133"/>
      <c r="N38" s="132" t="str" cm="1">
        <f t="array" ref="N38">_xlfn.IFS(N37="The score will be calculated automatically as you rate each section","Recommendation for candidate will be displayed automatically",N37&gt;=40,"Candidate recommended",N37&lt;40,"Candidate not recommended")</f>
        <v>Recommendation for candidate will be displayed automatically</v>
      </c>
      <c r="O38" s="133"/>
      <c r="P38" s="134"/>
    </row>
    <row r="39" spans="2:16" ht="55" customHeight="1" x14ac:dyDescent="0.2">
      <c r="B39" s="2"/>
      <c r="C39" s="2"/>
      <c r="D39" s="2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</row>
    <row r="40" spans="2:16" ht="25" customHeight="1" thickBot="1" x14ac:dyDescent="0.25">
      <c r="B40" s="174" t="s">
        <v>0</v>
      </c>
      <c r="C40" s="175"/>
      <c r="D40" s="176"/>
    </row>
    <row r="41" spans="2:16" ht="35" customHeight="1" x14ac:dyDescent="0.2">
      <c r="B41" s="177" t="s">
        <v>73</v>
      </c>
      <c r="C41" s="177"/>
      <c r="D41" s="177"/>
    </row>
    <row r="42" spans="2:16" ht="35" customHeight="1" x14ac:dyDescent="0.2">
      <c r="B42" s="177" t="s">
        <v>74</v>
      </c>
      <c r="C42" s="177"/>
      <c r="D42" s="177"/>
    </row>
    <row r="43" spans="2:16" ht="35" customHeight="1" x14ac:dyDescent="0.2">
      <c r="B43" s="177" t="s">
        <v>34</v>
      </c>
      <c r="C43" s="177"/>
      <c r="D43" s="177"/>
    </row>
    <row r="44" spans="2:16" ht="35" customHeight="1" x14ac:dyDescent="0.2">
      <c r="B44" s="177" t="s">
        <v>31</v>
      </c>
      <c r="C44" s="177"/>
      <c r="D44" s="177"/>
    </row>
    <row r="45" spans="2:16" ht="35" customHeight="1" x14ac:dyDescent="0.2">
      <c r="B45" s="177" t="s">
        <v>36</v>
      </c>
      <c r="C45" s="177"/>
      <c r="D45" s="177"/>
    </row>
    <row r="46" spans="2:16" ht="35" customHeight="1" x14ac:dyDescent="0.2">
      <c r="B46" s="177" t="s">
        <v>35</v>
      </c>
      <c r="C46" s="177"/>
      <c r="D46" s="177"/>
    </row>
    <row r="47" spans="2:16" ht="35" customHeight="1" x14ac:dyDescent="0.2">
      <c r="B47" s="177" t="s">
        <v>75</v>
      </c>
      <c r="C47" s="177"/>
      <c r="D47" s="177"/>
    </row>
    <row r="48" spans="2:16" ht="50" customHeight="1" x14ac:dyDescent="0.2">
      <c r="B48" s="129"/>
      <c r="C48" s="129"/>
      <c r="D48" s="129"/>
    </row>
  </sheetData>
  <mergeCells count="69">
    <mergeCell ref="B48:D48"/>
    <mergeCell ref="B45:D45"/>
    <mergeCell ref="B46:D46"/>
    <mergeCell ref="B47:D47"/>
    <mergeCell ref="B41:D41"/>
    <mergeCell ref="B42:D42"/>
    <mergeCell ref="B43:D43"/>
    <mergeCell ref="B44:D44"/>
    <mergeCell ref="N38:P38"/>
    <mergeCell ref="N37:P37"/>
    <mergeCell ref="H37:J37"/>
    <mergeCell ref="B37:D37"/>
    <mergeCell ref="B38:D38"/>
    <mergeCell ref="F32:G36"/>
    <mergeCell ref="E37:G37"/>
    <mergeCell ref="K37:M37"/>
    <mergeCell ref="E38:G38"/>
    <mergeCell ref="H38:J38"/>
    <mergeCell ref="K38:M38"/>
    <mergeCell ref="I32:J36"/>
    <mergeCell ref="L32:M36"/>
    <mergeCell ref="L31:M31"/>
    <mergeCell ref="O31:P31"/>
    <mergeCell ref="O20:P25"/>
    <mergeCell ref="B26:B30"/>
    <mergeCell ref="C26:C30"/>
    <mergeCell ref="L27:M30"/>
    <mergeCell ref="O27:P30"/>
    <mergeCell ref="I20:J25"/>
    <mergeCell ref="L20:M25"/>
    <mergeCell ref="B19:B25"/>
    <mergeCell ref="F27:G30"/>
    <mergeCell ref="F31:G31"/>
    <mergeCell ref="I31:J31"/>
    <mergeCell ref="I27:J30"/>
    <mergeCell ref="B31:B36"/>
    <mergeCell ref="C31:C36"/>
    <mergeCell ref="B5:F5"/>
    <mergeCell ref="B16:B18"/>
    <mergeCell ref="D16:D18"/>
    <mergeCell ref="F26:G26"/>
    <mergeCell ref="I26:J26"/>
    <mergeCell ref="B7:D7"/>
    <mergeCell ref="I18:J18"/>
    <mergeCell ref="I19:J19"/>
    <mergeCell ref="C12:D12"/>
    <mergeCell ref="C13:D13"/>
    <mergeCell ref="C14:D14"/>
    <mergeCell ref="I16:J16"/>
    <mergeCell ref="I17:J17"/>
    <mergeCell ref="C16:C18"/>
    <mergeCell ref="C19:C25"/>
    <mergeCell ref="B9:D9"/>
    <mergeCell ref="O32:P36"/>
    <mergeCell ref="F20:G25"/>
    <mergeCell ref="F16:G16"/>
    <mergeCell ref="F17:G17"/>
    <mergeCell ref="F18:G18"/>
    <mergeCell ref="F19:G19"/>
    <mergeCell ref="L26:M26"/>
    <mergeCell ref="O26:P26"/>
    <mergeCell ref="O16:P16"/>
    <mergeCell ref="O17:P17"/>
    <mergeCell ref="O18:P18"/>
    <mergeCell ref="O19:P19"/>
    <mergeCell ref="L16:M16"/>
    <mergeCell ref="L17:M17"/>
    <mergeCell ref="L18:M18"/>
    <mergeCell ref="L19:M19"/>
  </mergeCells>
  <conditionalFormatting sqref="E38 H38 K38 N38">
    <cfRule type="cellIs" dxfId="105" priority="48" operator="equal">
      <formula>"Candidate recommended"</formula>
    </cfRule>
    <cfRule type="cellIs" dxfId="104" priority="49" operator="equal">
      <formula>"Candidate not recommended"</formula>
    </cfRule>
  </conditionalFormatting>
  <conditionalFormatting sqref="E37:P37">
    <cfRule type="cellIs" dxfId="103" priority="20" operator="equal">
      <formula>"The score will be calculated automatically as you rate each section"</formula>
    </cfRule>
  </conditionalFormatting>
  <conditionalFormatting sqref="E38:P38">
    <cfRule type="containsText" dxfId="102" priority="1" operator="containsText" text="NO">
      <formula>NOT(ISERROR(SEARCH("NO",E38)))</formula>
    </cfRule>
    <cfRule type="containsText" dxfId="101" priority="2" operator="containsText" text="YES">
      <formula>NOT(ISERROR(SEARCH("YES",E38)))</formula>
    </cfRule>
    <cfRule type="cellIs" dxfId="100" priority="7" operator="equal">
      <formula>"Recommendation for candidate will be displayed automatically"</formula>
    </cfRule>
  </conditionalFormatting>
  <conditionalFormatting sqref="F19:G19 F26:G26 F31:G31">
    <cfRule type="cellIs" dxfId="99" priority="19" operator="equal">
      <formula>"Score will be calculated automatically"</formula>
    </cfRule>
  </conditionalFormatting>
  <conditionalFormatting sqref="I19:J19">
    <cfRule type="cellIs" dxfId="98" priority="18" operator="equal">
      <formula>"Score will be calculated automatically"</formula>
    </cfRule>
  </conditionalFormatting>
  <conditionalFormatting sqref="I26:J26">
    <cfRule type="cellIs" dxfId="97" priority="15" operator="equal">
      <formula>"Score will be calculated automatically"</formula>
    </cfRule>
  </conditionalFormatting>
  <conditionalFormatting sqref="I31:J31">
    <cfRule type="cellIs" dxfId="96" priority="12" operator="equal">
      <formula>"Score will be calculated automatically"</formula>
    </cfRule>
  </conditionalFormatting>
  <conditionalFormatting sqref="L19:M19">
    <cfRule type="cellIs" dxfId="95" priority="17" operator="equal">
      <formula>"Score will be calculated automatically"</formula>
    </cfRule>
  </conditionalFormatting>
  <conditionalFormatting sqref="L26:M26">
    <cfRule type="cellIs" dxfId="94" priority="14" operator="equal">
      <formula>"Score will be calculated automatically"</formula>
    </cfRule>
  </conditionalFormatting>
  <conditionalFormatting sqref="L31:M31">
    <cfRule type="cellIs" dxfId="93" priority="9" operator="equal">
      <formula>"Score will be calculated automatically"</formula>
    </cfRule>
  </conditionalFormatting>
  <conditionalFormatting sqref="O19:P19">
    <cfRule type="cellIs" dxfId="92" priority="16" operator="equal">
      <formula>"Score will be calculated automatically"</formula>
    </cfRule>
  </conditionalFormatting>
  <conditionalFormatting sqref="O26:P26">
    <cfRule type="cellIs" dxfId="91" priority="13" operator="equal">
      <formula>"Score will be calculated automatically"</formula>
    </cfRule>
  </conditionalFormatting>
  <conditionalFormatting sqref="O31:P31">
    <cfRule type="cellIs" dxfId="90" priority="8" operator="equal">
      <formula>"Score will be calculated automatically"</formula>
    </cfRule>
  </conditionalFormatting>
  <dataValidations count="3">
    <dataValidation type="list" allowBlank="1" showInputMessage="1" showErrorMessage="1" sqref="C19:C31" xr:uid="{5850543B-E65E-FA4E-8788-B160471E900B}">
      <formula1>"Important, Very important, Absolutely essential"</formula1>
    </dataValidation>
    <dataValidation type="list" allowBlank="1" showInputMessage="1" showErrorMessage="1" sqref="L18 F18 I18 O18" xr:uid="{6106E5B8-7299-8842-8ECE-B841FA260701}">
      <formula1>"Face to face, Online, Asynchronous"</formula1>
    </dataValidation>
    <dataValidation type="list" allowBlank="1" showInputMessage="1" showErrorMessage="1" sqref="K27:K30 H32:H36 H27:H30 H20:H25 E20:E25 E27:E30 E32:E36 N20:N25 K32:K36 N27:N30 K20:K25 N32:N36" xr:uid="{9B08F116-793B-F745-9156-29CC12BDB43D}">
      <formula1>"1, 2, 3, 4, 5"</formula1>
    </dataValidation>
  </dataValidations>
  <pageMargins left="0.7" right="0.7" top="0.75" bottom="0.75" header="0.3" footer="0.3"/>
  <pageSetup paperSize="9"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749821-F6BA-0D47-A2BF-901C7BD29522}">
  <dimension ref="B4:AH48"/>
  <sheetViews>
    <sheetView showGridLines="0" zoomScaleNormal="100" workbookViewId="0">
      <pane xSplit="4" topLeftCell="E1" activePane="topRight" state="frozen"/>
      <selection pane="topRight" activeCell="B5" sqref="B5:F5"/>
    </sheetView>
  </sheetViews>
  <sheetFormatPr baseColWidth="10" defaultRowHeight="16" x14ac:dyDescent="0.2"/>
  <cols>
    <col min="1" max="1" width="2.83203125" style="1" customWidth="1"/>
    <col min="2" max="3" width="23.83203125" style="1" customWidth="1"/>
    <col min="4" max="4" width="65.33203125" style="1" customWidth="1"/>
    <col min="5" max="5" width="13.33203125" style="1" customWidth="1"/>
    <col min="6" max="6" width="12.83203125" style="1" customWidth="1"/>
    <col min="7" max="7" width="30.83203125" style="1" customWidth="1"/>
    <col min="8" max="8" width="13.83203125" style="1" customWidth="1"/>
    <col min="9" max="9" width="12.83203125" style="1" customWidth="1"/>
    <col min="10" max="10" width="30.83203125" style="1" customWidth="1"/>
    <col min="11" max="11" width="13.6640625" style="1" customWidth="1"/>
    <col min="12" max="12" width="12.83203125" style="1" customWidth="1"/>
    <col min="13" max="13" width="30.83203125" style="1" customWidth="1"/>
    <col min="14" max="14" width="14.83203125" style="1" customWidth="1"/>
    <col min="15" max="15" width="12.83203125" style="2" customWidth="1"/>
    <col min="16" max="16" width="30.83203125" style="1" customWidth="1"/>
    <col min="17" max="17" width="10.83203125" style="1"/>
    <col min="18" max="18" width="23.1640625" style="1" hidden="1" customWidth="1"/>
    <col min="19" max="21" width="10.83203125" style="1" hidden="1" customWidth="1"/>
    <col min="22" max="22" width="15.6640625" style="1" hidden="1" customWidth="1"/>
    <col min="23" max="23" width="16" style="1" hidden="1" customWidth="1"/>
    <col min="24" max="26" width="10.83203125" style="1" hidden="1" customWidth="1"/>
    <col min="27" max="27" width="21.6640625" style="1" hidden="1" customWidth="1"/>
    <col min="28" max="32" width="10.83203125" style="1" hidden="1" customWidth="1"/>
    <col min="33" max="34" width="0.1640625" style="1" hidden="1" customWidth="1"/>
    <col min="35" max="36" width="0" style="1" hidden="1" customWidth="1"/>
    <col min="37" max="16384" width="10.83203125" style="1"/>
  </cols>
  <sheetData>
    <row r="4" spans="2:31" ht="20" customHeight="1" x14ac:dyDescent="0.2"/>
    <row r="5" spans="2:31" ht="37" x14ac:dyDescent="0.35">
      <c r="B5" s="130" t="s">
        <v>65</v>
      </c>
      <c r="C5" s="130"/>
      <c r="D5" s="131"/>
      <c r="E5" s="131"/>
      <c r="F5" s="131"/>
    </row>
    <row r="6" spans="2:31" ht="25" customHeight="1" x14ac:dyDescent="0.3">
      <c r="B6" s="8"/>
      <c r="C6" s="8"/>
    </row>
    <row r="7" spans="2:31" ht="70" customHeight="1" x14ac:dyDescent="0.2">
      <c r="B7" s="70" t="s">
        <v>68</v>
      </c>
      <c r="C7" s="70"/>
      <c r="D7" s="70"/>
      <c r="E7" s="3"/>
      <c r="F7" s="3"/>
      <c r="G7" s="4"/>
      <c r="H7" s="4"/>
    </row>
    <row r="8" spans="2:31" ht="2" customHeight="1" x14ac:dyDescent="0.2">
      <c r="B8" s="4"/>
      <c r="C8" s="4"/>
      <c r="D8" s="4"/>
      <c r="E8" s="4"/>
      <c r="F8" s="5"/>
      <c r="G8" s="5"/>
      <c r="H8" s="5"/>
    </row>
    <row r="9" spans="2:31" x14ac:dyDescent="0.2">
      <c r="B9" s="71" t="s">
        <v>78</v>
      </c>
      <c r="C9" s="71"/>
      <c r="D9" s="71"/>
      <c r="E9" s="5"/>
      <c r="F9" s="5"/>
      <c r="G9" s="5"/>
      <c r="H9" s="5"/>
    </row>
    <row r="10" spans="2:31" ht="5" customHeight="1" x14ac:dyDescent="0.2"/>
    <row r="11" spans="2:31" ht="43" customHeight="1" thickBot="1" x14ac:dyDescent="0.25">
      <c r="H11" s="7"/>
    </row>
    <row r="12" spans="2:31" ht="50" customHeight="1" x14ac:dyDescent="0.2">
      <c r="B12" s="200" t="s">
        <v>39</v>
      </c>
      <c r="C12" s="72" t="s">
        <v>7</v>
      </c>
      <c r="D12" s="73"/>
    </row>
    <row r="13" spans="2:31" ht="75" customHeight="1" x14ac:dyDescent="0.2">
      <c r="B13" s="201" t="s">
        <v>40</v>
      </c>
      <c r="C13" s="74" t="s">
        <v>8</v>
      </c>
      <c r="D13" s="75"/>
    </row>
    <row r="14" spans="2:31" ht="50" customHeight="1" thickBot="1" x14ac:dyDescent="0.25">
      <c r="B14" s="202" t="s">
        <v>41</v>
      </c>
      <c r="C14" s="76" t="s">
        <v>16</v>
      </c>
      <c r="D14" s="77"/>
    </row>
    <row r="15" spans="2:31" ht="55" customHeight="1" thickBot="1" x14ac:dyDescent="0.25">
      <c r="D15" s="9"/>
      <c r="AB15" s="1" t="s">
        <v>25</v>
      </c>
      <c r="AC15" s="1" t="s">
        <v>24</v>
      </c>
      <c r="AD15" s="1" t="s">
        <v>26</v>
      </c>
      <c r="AE15" s="1" t="s">
        <v>27</v>
      </c>
    </row>
    <row r="16" spans="2:31" ht="50" customHeight="1" x14ac:dyDescent="0.2">
      <c r="B16" s="203" t="s">
        <v>37</v>
      </c>
      <c r="C16" s="204" t="s">
        <v>4</v>
      </c>
      <c r="D16" s="205" t="s">
        <v>69</v>
      </c>
      <c r="E16" s="78" t="s">
        <v>11</v>
      </c>
      <c r="F16" s="79" t="s">
        <v>12</v>
      </c>
      <c r="G16" s="80"/>
      <c r="H16" s="78" t="s">
        <v>19</v>
      </c>
      <c r="I16" s="79" t="s">
        <v>12</v>
      </c>
      <c r="J16" s="80"/>
      <c r="K16" s="78" t="s">
        <v>15</v>
      </c>
      <c r="L16" s="79" t="s">
        <v>12</v>
      </c>
      <c r="M16" s="80"/>
      <c r="N16" s="78" t="s">
        <v>20</v>
      </c>
      <c r="O16" s="79" t="s">
        <v>12</v>
      </c>
      <c r="P16" s="80"/>
      <c r="AA16" s="1" t="s">
        <v>21</v>
      </c>
      <c r="AB16" s="6" t="e">
        <f>AVERAGE(E20:E25)</f>
        <v>#DIV/0!</v>
      </c>
      <c r="AC16" s="1" t="e">
        <f>AVERAGE(H20:H25)</f>
        <v>#DIV/0!</v>
      </c>
      <c r="AD16" s="1" t="e">
        <f>AVERAGE(K20:K25)</f>
        <v>#DIV/0!</v>
      </c>
      <c r="AE16" s="1" t="e">
        <f>AVERAGE(N20:N25)</f>
        <v>#DIV/0!</v>
      </c>
    </row>
    <row r="17" spans="2:31" ht="51" customHeight="1" x14ac:dyDescent="0.2">
      <c r="B17" s="206"/>
      <c r="C17" s="207"/>
      <c r="D17" s="208"/>
      <c r="E17" s="81" t="s">
        <v>13</v>
      </c>
      <c r="F17" s="82" t="s">
        <v>14</v>
      </c>
      <c r="G17" s="75"/>
      <c r="H17" s="81" t="s">
        <v>13</v>
      </c>
      <c r="I17" s="82" t="s">
        <v>14</v>
      </c>
      <c r="J17" s="75"/>
      <c r="K17" s="81" t="s">
        <v>13</v>
      </c>
      <c r="L17" s="82" t="s">
        <v>14</v>
      </c>
      <c r="M17" s="75"/>
      <c r="N17" s="81" t="s">
        <v>13</v>
      </c>
      <c r="O17" s="82" t="s">
        <v>14</v>
      </c>
      <c r="P17" s="75"/>
      <c r="AA17" s="1" t="s">
        <v>22</v>
      </c>
      <c r="AB17" s="1" t="e">
        <f>AVERAGE(E27:E30)</f>
        <v>#DIV/0!</v>
      </c>
      <c r="AC17" s="1" t="e">
        <f>AVERAGE(H27:H30)</f>
        <v>#DIV/0!</v>
      </c>
      <c r="AD17" s="1" t="e">
        <f>AVERAGE(K27:K30)</f>
        <v>#DIV/0!</v>
      </c>
      <c r="AE17" s="1" t="e">
        <f>AVERAGE(N27:N30)</f>
        <v>#DIV/0!</v>
      </c>
    </row>
    <row r="18" spans="2:31" ht="51" customHeight="1" thickBot="1" x14ac:dyDescent="0.25">
      <c r="B18" s="209"/>
      <c r="C18" s="210"/>
      <c r="D18" s="211"/>
      <c r="E18" s="83" t="s">
        <v>38</v>
      </c>
      <c r="F18" s="84"/>
      <c r="G18" s="85"/>
      <c r="H18" s="83" t="s">
        <v>38</v>
      </c>
      <c r="I18" s="86"/>
      <c r="J18" s="87"/>
      <c r="K18" s="83" t="s">
        <v>38</v>
      </c>
      <c r="L18" s="86"/>
      <c r="M18" s="87"/>
      <c r="N18" s="83" t="s">
        <v>38</v>
      </c>
      <c r="O18" s="88"/>
      <c r="P18" s="89"/>
      <c r="AA18" s="1" t="s">
        <v>23</v>
      </c>
      <c r="AB18" s="1" t="e">
        <f>AVERAGE(E32:E36)</f>
        <v>#DIV/0!</v>
      </c>
      <c r="AC18" s="1" t="e">
        <f>AVERAGE(H32:H36)</f>
        <v>#DIV/0!</v>
      </c>
      <c r="AD18" s="1" t="e">
        <f>AVERAGE(K32:K36)</f>
        <v>#DIV/0!</v>
      </c>
      <c r="AE18" s="1" t="e">
        <f>AVERAGE(N32:N36)</f>
        <v>#DIV/0!</v>
      </c>
    </row>
    <row r="19" spans="2:31" ht="50" customHeight="1" x14ac:dyDescent="0.2">
      <c r="B19" s="90" t="s">
        <v>79</v>
      </c>
      <c r="C19" s="121"/>
      <c r="D19" s="92" t="s">
        <v>70</v>
      </c>
      <c r="E19" s="93" t="s">
        <v>9</v>
      </c>
      <c r="F19" s="94" t="str">
        <f>IF(AND(E20="",E21="",E22="",E23="",E24="",E25=""),"Score will be calculated automatically",SUM(E20:E25))</f>
        <v>Score will be calculated automatically</v>
      </c>
      <c r="G19" s="95"/>
      <c r="H19" s="93" t="s">
        <v>9</v>
      </c>
      <c r="I19" s="94" t="str">
        <f>IF(AND(H20="",H21="",H22="",H23="",H24="",H25=""),"Score will be calculated automatically",SUM(H20:H25))</f>
        <v>Score will be calculated automatically</v>
      </c>
      <c r="J19" s="95"/>
      <c r="K19" s="96" t="s">
        <v>10</v>
      </c>
      <c r="L19" s="94" t="str">
        <f>IF(AND(K20="",K21="",K22="",K23="",K24="",K25=""),"Score will be calculated automatically",SUM(K20:K25))</f>
        <v>Score will be calculated automatically</v>
      </c>
      <c r="M19" s="95"/>
      <c r="N19" s="93" t="s">
        <v>9</v>
      </c>
      <c r="O19" s="94" t="str">
        <f>IF(AND(N20="",N21="",N22="",N23="",N24="",N25=""),"Score will be calculated automatically",SUM(N20:N25))</f>
        <v>Score will be calculated automatically</v>
      </c>
      <c r="P19" s="95"/>
      <c r="U19" s="1" t="s">
        <v>33</v>
      </c>
      <c r="V19" s="1" t="s">
        <v>17</v>
      </c>
      <c r="W19" s="3" t="s">
        <v>18</v>
      </c>
      <c r="AA19" s="1" t="s">
        <v>28</v>
      </c>
      <c r="AB19" s="6" t="e">
        <f>IF(AB16&lt;=2.5,ROUNDDOWN(AB16,0),ROUNDUP(AB16,0))</f>
        <v>#DIV/0!</v>
      </c>
      <c r="AC19" s="6" t="e">
        <f>IF(AC16&lt;=2.5,ROUNDDOWN(AC16,0),ROUNDUP(AC16,0))</f>
        <v>#DIV/0!</v>
      </c>
      <c r="AD19" s="6" t="e">
        <f>IF(AD16&lt;=2.5,ROUNDDOWN(AD16,0),ROUNDUP(AD16,0))</f>
        <v>#DIV/0!</v>
      </c>
      <c r="AE19" s="6" t="e">
        <f>IF(AE16&lt;=2.5,ROUNDDOWN(AE16,0),ROUNDUP(AE16,0))</f>
        <v>#DIV/0!</v>
      </c>
    </row>
    <row r="20" spans="2:31" ht="50" customHeight="1" x14ac:dyDescent="0.2">
      <c r="B20" s="97"/>
      <c r="C20" s="164"/>
      <c r="D20" s="99" t="s">
        <v>47</v>
      </c>
      <c r="E20" s="100"/>
      <c r="F20" s="101" t="s">
        <v>1</v>
      </c>
      <c r="G20" s="102"/>
      <c r="H20" s="100"/>
      <c r="I20" s="101" t="s">
        <v>1</v>
      </c>
      <c r="J20" s="102"/>
      <c r="K20" s="100"/>
      <c r="L20" s="101" t="s">
        <v>1</v>
      </c>
      <c r="M20" s="102"/>
      <c r="N20" s="100"/>
      <c r="O20" s="101" t="s">
        <v>1</v>
      </c>
      <c r="P20" s="102"/>
      <c r="T20" s="1">
        <v>1</v>
      </c>
      <c r="U20" s="1">
        <v>-1</v>
      </c>
      <c r="V20" s="1">
        <v>-2</v>
      </c>
      <c r="W20" s="1">
        <v>-3</v>
      </c>
      <c r="AA20" s="1" t="s">
        <v>29</v>
      </c>
      <c r="AB20" s="1" t="e">
        <f t="shared" ref="AB20:AE21" si="0">IF(AB17&lt;=2.5,ROUNDDOWN(AB17,0),ROUNDUP(AB17,0))</f>
        <v>#DIV/0!</v>
      </c>
      <c r="AC20" s="6" t="e">
        <f t="shared" si="0"/>
        <v>#DIV/0!</v>
      </c>
      <c r="AD20" s="6" t="e">
        <f t="shared" si="0"/>
        <v>#DIV/0!</v>
      </c>
      <c r="AE20" s="6" t="e">
        <f t="shared" si="0"/>
        <v>#DIV/0!</v>
      </c>
    </row>
    <row r="21" spans="2:31" ht="50" customHeight="1" x14ac:dyDescent="0.2">
      <c r="B21" s="97"/>
      <c r="C21" s="164"/>
      <c r="D21" s="99" t="s">
        <v>46</v>
      </c>
      <c r="E21" s="100"/>
      <c r="F21" s="101"/>
      <c r="G21" s="102"/>
      <c r="H21" s="100"/>
      <c r="I21" s="101"/>
      <c r="J21" s="102"/>
      <c r="K21" s="100"/>
      <c r="L21" s="101"/>
      <c r="M21" s="102"/>
      <c r="N21" s="100"/>
      <c r="O21" s="101"/>
      <c r="P21" s="102"/>
      <c r="T21" s="1">
        <v>2</v>
      </c>
      <c r="U21" s="1">
        <v>0</v>
      </c>
      <c r="V21" s="1">
        <v>-1</v>
      </c>
      <c r="W21" s="1">
        <v>-2</v>
      </c>
      <c r="AA21" s="1" t="s">
        <v>30</v>
      </c>
      <c r="AB21" s="1" t="e">
        <f t="shared" si="0"/>
        <v>#DIV/0!</v>
      </c>
      <c r="AC21" s="6" t="e">
        <f t="shared" si="0"/>
        <v>#DIV/0!</v>
      </c>
      <c r="AD21" s="6" t="e">
        <f t="shared" si="0"/>
        <v>#DIV/0!</v>
      </c>
      <c r="AE21" s="6" t="e">
        <f t="shared" si="0"/>
        <v>#DIV/0!</v>
      </c>
    </row>
    <row r="22" spans="2:31" ht="50" customHeight="1" x14ac:dyDescent="0.2">
      <c r="B22" s="97"/>
      <c r="C22" s="164"/>
      <c r="D22" s="99" t="s">
        <v>48</v>
      </c>
      <c r="E22" s="100"/>
      <c r="F22" s="101"/>
      <c r="G22" s="102"/>
      <c r="H22" s="100"/>
      <c r="I22" s="101"/>
      <c r="J22" s="102"/>
      <c r="K22" s="100"/>
      <c r="L22" s="101"/>
      <c r="M22" s="102"/>
      <c r="N22" s="100"/>
      <c r="O22" s="101"/>
      <c r="P22" s="102"/>
      <c r="T22" s="1">
        <v>3</v>
      </c>
      <c r="U22" s="1">
        <v>4</v>
      </c>
      <c r="V22" s="1">
        <v>5</v>
      </c>
      <c r="W22" s="1">
        <v>6</v>
      </c>
    </row>
    <row r="23" spans="2:31" ht="50" customHeight="1" x14ac:dyDescent="0.2">
      <c r="B23" s="97"/>
      <c r="C23" s="164"/>
      <c r="D23" s="99" t="s">
        <v>49</v>
      </c>
      <c r="E23" s="100"/>
      <c r="F23" s="101"/>
      <c r="G23" s="102"/>
      <c r="H23" s="100"/>
      <c r="I23" s="101"/>
      <c r="J23" s="102"/>
      <c r="K23" s="100"/>
      <c r="L23" s="101"/>
      <c r="M23" s="102"/>
      <c r="N23" s="100"/>
      <c r="O23" s="101"/>
      <c r="P23" s="102"/>
      <c r="T23" s="1">
        <v>4</v>
      </c>
      <c r="U23" s="1">
        <v>5</v>
      </c>
      <c r="V23" s="1">
        <v>6</v>
      </c>
      <c r="W23" s="1">
        <v>7</v>
      </c>
    </row>
    <row r="24" spans="2:31" ht="50" customHeight="1" x14ac:dyDescent="0.2">
      <c r="B24" s="97"/>
      <c r="C24" s="164"/>
      <c r="D24" s="99" t="s">
        <v>72</v>
      </c>
      <c r="E24" s="100"/>
      <c r="F24" s="101"/>
      <c r="G24" s="102"/>
      <c r="H24" s="100"/>
      <c r="I24" s="101"/>
      <c r="J24" s="102"/>
      <c r="K24" s="100"/>
      <c r="L24" s="101"/>
      <c r="M24" s="102"/>
      <c r="N24" s="100"/>
      <c r="O24" s="101"/>
      <c r="P24" s="102"/>
    </row>
    <row r="25" spans="2:31" ht="50" customHeight="1" thickBot="1" x14ac:dyDescent="0.25">
      <c r="B25" s="103"/>
      <c r="C25" s="165"/>
      <c r="D25" s="105" t="s">
        <v>50</v>
      </c>
      <c r="E25" s="106"/>
      <c r="F25" s="107"/>
      <c r="G25" s="108"/>
      <c r="H25" s="106"/>
      <c r="I25" s="107"/>
      <c r="J25" s="108"/>
      <c r="K25" s="106"/>
      <c r="L25" s="107"/>
      <c r="M25" s="108"/>
      <c r="N25" s="106"/>
      <c r="O25" s="107"/>
      <c r="P25" s="108"/>
      <c r="T25" s="1">
        <v>5</v>
      </c>
      <c r="U25" s="1">
        <v>7</v>
      </c>
      <c r="V25" s="1">
        <v>8</v>
      </c>
      <c r="W25" s="1">
        <v>9</v>
      </c>
    </row>
    <row r="26" spans="2:31" ht="50" customHeight="1" x14ac:dyDescent="0.2">
      <c r="B26" s="109" t="s">
        <v>80</v>
      </c>
      <c r="C26" s="110"/>
      <c r="D26" s="111" t="s">
        <v>71</v>
      </c>
      <c r="E26" s="112" t="s">
        <v>9</v>
      </c>
      <c r="F26" s="113" t="str">
        <f>IF(AND(E27="",E28="",E29="",E30=""),"Score will be calculated automatically",SUM(E27:E30))</f>
        <v>Score will be calculated automatically</v>
      </c>
      <c r="G26" s="114"/>
      <c r="H26" s="112" t="s">
        <v>9</v>
      </c>
      <c r="I26" s="113" t="str">
        <f>IF(AND(H27="",H28="",H29="",H30=""),"Score will be calculated automatically",SUM(H27:H30))</f>
        <v>Score will be calculated automatically</v>
      </c>
      <c r="J26" s="114"/>
      <c r="K26" s="112" t="s">
        <v>10</v>
      </c>
      <c r="L26" s="113" t="str">
        <f>IF(AND(K27="",K28="",K29="",K30=""),"Score will be calculated automatically",SUM(K27:K30))</f>
        <v>Score will be calculated automatically</v>
      </c>
      <c r="M26" s="114"/>
      <c r="N26" s="112" t="s">
        <v>9</v>
      </c>
      <c r="O26" s="113" t="str">
        <f>IF(AND(N27="",N28="",N29="",N30=""),"Score will be calculated automatically",SUM(N27:N30))</f>
        <v>Score will be calculated automatically</v>
      </c>
      <c r="P26" s="114"/>
    </row>
    <row r="27" spans="2:31" ht="50" customHeight="1" x14ac:dyDescent="0.2">
      <c r="B27" s="115"/>
      <c r="C27" s="98"/>
      <c r="D27" s="99" t="s">
        <v>51</v>
      </c>
      <c r="E27" s="100"/>
      <c r="F27" s="101" t="s">
        <v>1</v>
      </c>
      <c r="G27" s="102"/>
      <c r="H27" s="100"/>
      <c r="I27" s="101" t="s">
        <v>1</v>
      </c>
      <c r="J27" s="102"/>
      <c r="K27" s="100"/>
      <c r="L27" s="166" t="s">
        <v>1</v>
      </c>
      <c r="M27" s="167"/>
      <c r="N27" s="100"/>
      <c r="O27" s="101" t="s">
        <v>1</v>
      </c>
      <c r="P27" s="102"/>
    </row>
    <row r="28" spans="2:31" ht="49" customHeight="1" x14ac:dyDescent="0.2">
      <c r="B28" s="115"/>
      <c r="C28" s="98"/>
      <c r="D28" s="99" t="s">
        <v>52</v>
      </c>
      <c r="E28" s="100"/>
      <c r="F28" s="101"/>
      <c r="G28" s="102"/>
      <c r="H28" s="100"/>
      <c r="I28" s="101"/>
      <c r="J28" s="102"/>
      <c r="K28" s="100"/>
      <c r="L28" s="166"/>
      <c r="M28" s="167"/>
      <c r="N28" s="100"/>
      <c r="O28" s="101"/>
      <c r="P28" s="102"/>
      <c r="S28" s="1" t="s">
        <v>11</v>
      </c>
      <c r="T28" s="1" t="s">
        <v>19</v>
      </c>
      <c r="U28" s="1" t="s">
        <v>15</v>
      </c>
      <c r="V28" s="1" t="s">
        <v>20</v>
      </c>
    </row>
    <row r="29" spans="2:31" ht="52" customHeight="1" x14ac:dyDescent="0.2">
      <c r="B29" s="115"/>
      <c r="C29" s="98"/>
      <c r="D29" s="99" t="s">
        <v>53</v>
      </c>
      <c r="E29" s="100"/>
      <c r="F29" s="101"/>
      <c r="G29" s="102"/>
      <c r="H29" s="100"/>
      <c r="I29" s="101"/>
      <c r="J29" s="102"/>
      <c r="K29" s="100"/>
      <c r="L29" s="166"/>
      <c r="M29" s="167"/>
      <c r="N29" s="100"/>
      <c r="O29" s="101"/>
      <c r="P29" s="102"/>
      <c r="R29" s="1">
        <f>C19</f>
        <v>0</v>
      </c>
      <c r="S29" s="1">
        <f>IF(F19="Score will be calculated automatically",0,IF(AND(AB19=1,C19="Important"),U20,IF(AND(AB19=2,C19="Important"),U21,IF(AND(AB19=3,C19="Important"),U22,IF(AND(AB19=4,C19="Important"),U23,IF(AND(AB19=5,C19="Important"),U25,IF(AND(AB19=1,C19="Very important"),V20,IF(AND(AB19=2,C19="Very important"),V21,IF(AND(AB19=3,C19="Very important"),V22,IF(AND(AB19=4,C19="Very important"),V23,IF(AND(AB19=5,C19="Very important"),V25,IF(AND(AB19=1,C19="Absolutely essential"),W20,IF(AND(AB19=2,C19="Absolutely essential"),W21,IF(AND(AB19=3,C19="Absolutely essential"),W22,IF(AND(AB19=4,C19="Absolutely essential"),W23,IF(AND(AB19=5,C19="Absolutely essential"),W25))))))))))))))))</f>
        <v>0</v>
      </c>
      <c r="T29" s="1">
        <f>IF(I19="Score will be calculated automatically",0,IF(AND(AC19=1,C19="Important"),U20,IF(AND(AC19=2,C19="Important"),U21,IF(AND(AC19=3,C19="Important"),U22,IF(AND(AC19=4,C19="Important"),U23,IF(AND(AC19=5,C19="Important"),U25,IF(AND(AC19=1,C19="Very important"),V20,IF(AND(AC19=2,C19="Very important"),V21,IF(AND(AC19=3,C19="Very important"),V22,IF(AND(AC19=4,C19="Very important"),V23,IF(AND(AC19=5,C19="Very important"),V25,IF(AND(AC19=1,C19="Absolutely essential"),W20,IF(AND(AC19=2,C19="Absolutely essential"),W21,IF(AND(AC19=3,C19="Absolutely essential"),W22,IF(AND(AC19=4,C19="Absolutely essential"),W23,IF(AND(AC19=5,C19="Absolutely essential"),W25))))))))))))))))</f>
        <v>0</v>
      </c>
      <c r="U29" s="1">
        <f>IF(L19="Score will be calculated automatically",0,IF(AND(AD19=1,C19="Important"),U20,IF(AND(AD19=2,C19="Important"),U21,IF(AND(AD19=3,C19="Important"),U22,IF(AND(AD19=4,C19="Important"),U23,IF(AND(AD19=5,C19="Important"),U25,IF(AND(AD19=1,C19="Very important"),V20,IF(AND(AD19=2,C19="Very important"),V21,IF(AND(AD19=3,C19="Very important"),V22,IF(AND(AD19=4,C19="Very important"),V23,IF(AND(AD19=5,C19="Very important"),V25,IF(AND(AD19=1,C19="Absolutely essential"),W20,IF(AND(AD19=2,C19="Absolutely essential"),W21,IF(AND(AD19=3,C19="Absolutely essential"),W22,IF(AND(AD19=4,C19="Absolutely essential"),W23,IF(AND(AD19=5,C19="Absolutely essential"),W25))))))))))))))))</f>
        <v>0</v>
      </c>
      <c r="V29" s="1">
        <f>IF(O19="Score will be calculated automatically",0,IF(AND(AE19=1,C19="Important"),U20,IF(AND(AE19=2,C19="Important"),U21,IF(AND(AE19=3,C19="Important"),U22,IF(AND(AE19=4,C19="Important"),U23,IF(AND(AE19=5,C19="Important"),U25,IF(AND(AE19=1,C19="Very important"),V20,IF(AND(AE19=2,C19="Very important"),V21,IF(AND(AE19=3,C19="Very important"),V22,IF(AND(AE19=4,C19="Very important"),V23,IF(AND(AE19=5,C19="Very important"),V25,IF(AND(AE19=1,C19="Absolutely essential"),W20,IF(AND(AE19=2,C19="Absolutely essential"),W21,IF(AND(AE19=3,C19="Absolutely essential"),W22,IF(AND(AE19=4,C19="Absolutely essential"),W23,IF(AND(AE19=5,C19="Absolutely essential"),W25))))))))))))))))</f>
        <v>0</v>
      </c>
    </row>
    <row r="30" spans="2:31" ht="50" customHeight="1" thickBot="1" x14ac:dyDescent="0.25">
      <c r="B30" s="116"/>
      <c r="C30" s="117"/>
      <c r="D30" s="99" t="s">
        <v>54</v>
      </c>
      <c r="E30" s="118"/>
      <c r="F30" s="119"/>
      <c r="G30" s="120"/>
      <c r="H30" s="118"/>
      <c r="I30" s="119"/>
      <c r="J30" s="120"/>
      <c r="K30" s="118"/>
      <c r="L30" s="168"/>
      <c r="M30" s="169"/>
      <c r="N30" s="118"/>
      <c r="O30" s="119"/>
      <c r="P30" s="120"/>
      <c r="R30" s="1">
        <f>C26</f>
        <v>0</v>
      </c>
      <c r="S30" s="1">
        <f>IF(F26="Score will be calculated automatically",0,IF(AND(AB20=1,C26="Important"),U20,IF(AND(AB20=2,C26="Important"),U21,IF(AND(AB20=3,C26="Important"),U22,IF(AND(AB20=4,C26="Important"),U23,IF(AND(AB20=5,C26="Important"),U25,IF(AND(AB20=1,C26="Very important"),V20,IF(AND(AB20=2,C26="Very important"),V21,IF(AND(AB20=3,C26="Very important"),V22,IF(AND(AB20=4,C26="Very important"),V23,IF(AND(AB20=5,C26="Very important"),V25,IF(AND(AB20=1,C26="Absolutely essential"),W20,IF(AND(AB20=2,C26="Absolutely essential"),W21,IF(AND(AB20=3,C26="Absolutely essential"),W22,IF(AND(AB20=4,C26="Absolutely essential"),W23,IF(AND(AB20=5,C26="Absolutely essential"),W25))))))))))))))))</f>
        <v>0</v>
      </c>
      <c r="T30" s="1">
        <f>IF(I26="Score will be calculated automatically",0,IF(AND(AC20=1,C26="Important"),U20,IF(AND(AC20=2,C26="Important"),U21,IF(AND(AC20=3,C26="Important"),U22,IF(AND(AC20=4,C26="Important"),U23,IF(AND(AC20=5,C26="Important"),U25,IF(AND(AC20=1,C26="Very important"),V20,IF(AND(AC20=2,C26="Very important"),V21,IF(AND(AC20=3,C26="Very important"),V22,IF(AND(AC20=4,C26="Very important"),V23,IF(AND(AC20=5,C26="Very important"),V25,IF(AND(AC20=1,C26="Absolutely essential"),W20,IF(AND(AC20=2,C26="Absolutely essential"),W21,IF(AND(AC20=3,C26="Absolutely essential"),W22,IF(AND(AC20=4,C26="Absolutely essential"),W23,IF(AND(AC20=5,C26="Absolutely essential"),W25))))))))))))))))</f>
        <v>0</v>
      </c>
      <c r="U30" s="1">
        <f>IF(L26="Score will be calculated automatically",0,IF(AND(AD21=1,C26="Important"),U20,IF(AND(AD21=2,C26="Important"),U21,IF(AND(AD21=3,C26="Important"),U22,IF(AND(AD21=4,C26="Important"),U23,IF(AND(AD21=5,C26="Important"),U25,IF(AND(AD21=1,C26="Very important"),V20,IF(AND(AD21=2,C26="Very important"),V21,IF(AND(AD21=3,C26="Very important"),V22,IF(AND(AD21=4,C26="Very important"),V23,IF(AND(AD21=5,C26="Very important"),V25,IF(AND(AD21=1,C26="Absolutely essential"),W20,IF(AND(AD21=2,C26="Absolutely essential"),W21,IF(AND(AD21=3,C26="Absolutely essential"),W22,IF(AND(AD21=4,C26="Absolutely essential"),W23,IF(AND(AD21=5,C26="Absolutely essential"),W25))))))))))))))))</f>
        <v>0</v>
      </c>
      <c r="V30" s="1">
        <f>IF(O26="Score will be calculated automatically",0,IF(AND(AE20=1,C26="Important"),U20,IF(AND(AE20=2,C26="Important"),U21,IF(AND(AE20=3,C26="Important"),U22,IF(AND(AE20=4,C26="Important"),U23,IF(AND(AE20=5,C26="Important"),U25,IF(AND(AE20=1,C26="Very important"),V20,IF(AND(AE20=2,C26="Very important"),V21,IF(AND(AE20=3,C26="Very important"),V22,IF(AND(AE20=4,C26="Very important"),V23,IF(AND(AE20=5,C26="Very important"),V25,IF(AND(AE20=1,C26="Absolutely essential"),W20,IF(AND(AE20=2,C26="Absolutely essential"),W21,IF(AND(AE20=3,C26="Absolutely essential"),W22,IF(AND(AE20=4,C26="Absolutely essential"),W23,IF(AND(AE20=5,C26="Absolutely essential"),W25))))))))))))))))</f>
        <v>0</v>
      </c>
    </row>
    <row r="31" spans="2:31" ht="50" customHeight="1" x14ac:dyDescent="0.2">
      <c r="B31" s="90" t="s">
        <v>81</v>
      </c>
      <c r="C31" s="91"/>
      <c r="D31" s="92" t="s">
        <v>71</v>
      </c>
      <c r="E31" s="93" t="s">
        <v>9</v>
      </c>
      <c r="F31" s="121" t="str">
        <f>IF(AND(E32="",E33="",E34="",E35="",E36=""),"Score will be calculated automatically",SUM(E32:E36))</f>
        <v>Score will be calculated automatically</v>
      </c>
      <c r="G31" s="122"/>
      <c r="H31" s="93" t="s">
        <v>9</v>
      </c>
      <c r="I31" s="121" t="str">
        <f>IF(AND(H32="",H33="",H34="",H35="",H36=""),"Score will be calculated automatically",SUM(H32:H36))</f>
        <v>Score will be calculated automatically</v>
      </c>
      <c r="J31" s="122"/>
      <c r="K31" s="93" t="s">
        <v>10</v>
      </c>
      <c r="L31" s="121" t="str">
        <f>IF(AND(K32="",K33="",K34="",K35="",K36=""),"Score will be calculated automatically",SUM(K32:K36))</f>
        <v>Score will be calculated automatically</v>
      </c>
      <c r="M31" s="122"/>
      <c r="N31" s="93" t="s">
        <v>9</v>
      </c>
      <c r="O31" s="121" t="str">
        <f>IF(AND(N32="",N33="",N34="",N35="",N36=""),"Score will be calculated automatically",SUM(N32:N36))</f>
        <v>Score will be calculated automatically</v>
      </c>
      <c r="P31" s="122"/>
    </row>
    <row r="32" spans="2:31" ht="50" customHeight="1" x14ac:dyDescent="0.2">
      <c r="B32" s="97"/>
      <c r="C32" s="98"/>
      <c r="D32" s="99" t="s">
        <v>55</v>
      </c>
      <c r="E32" s="100"/>
      <c r="F32" s="170" t="s">
        <v>1</v>
      </c>
      <c r="G32" s="171"/>
      <c r="H32" s="100"/>
      <c r="I32" s="101" t="s">
        <v>1</v>
      </c>
      <c r="J32" s="102"/>
      <c r="K32" s="100"/>
      <c r="L32" s="101" t="s">
        <v>1</v>
      </c>
      <c r="M32" s="102"/>
      <c r="N32" s="100"/>
      <c r="O32" s="101" t="s">
        <v>1</v>
      </c>
      <c r="P32" s="102"/>
      <c r="R32" s="1">
        <f>C31</f>
        <v>0</v>
      </c>
      <c r="S32" s="1">
        <f>IF(F31="Score will be calculated automatically",0,IF(AND(AB21=1,C31="Important"),U20,IF(AND(AB21=2,C31="Important"),U21,IF(AND(AB21=3,C31="Important"),U22,IF(AND(AB21=4,C31="Important"),U23,IF(AND(AB21=5,C31="Important"),U25,IF(AND(AB21=1,C31="Very important"),V20,IF(AND(AB21=2,C31="Very important"),V21,IF(AND(AB21=3,C31="Very important"),V22,IF(AND(AB21=4,C31="Very important"),V23,IF(AND(AB21=5,C31="Very important"),V25,IF(AND(AB21=1,C31="Absolutely essential"),W20,IF(AND(AB21=2,C31="Absolutely essential"),W21,IF(AND(AB21=3,C31="Absolutely essential"),W22,IF(AND(AB21=4,C31="Absolutely essential"),W23,IF(AND(AB21=5,C31="Absolutely essential"),W25))))))))))))))))</f>
        <v>0</v>
      </c>
      <c r="T32" s="1">
        <f>IF(I31="Score will be calculated automatically",0,IF(AND(AC21=1,C31="Important"),U20,IF(AND(AC21=2,C31="Important"),U21,IF(AND(AC21=3,C31="Important"),U22,IF(AND(AC21=4,C31="Important"),U23,IF(AND(AC21=5,C31="Important"),U25,IF(AND(AC21=1,C31="Very important"),V20,IF(AND(AC21=2,C31="Very important"),V21,IF(AND(AC21=3,C31="Very important"),V22,IF(AND(AC21=4,C31="Very important"),V23,IF(AND(AC21=5,C31="Very important"),V25,IF(AND(AC21=1,C31="Absolutely essential"),W20,IF(AND(AC21=2,C31="Absolutely essential"),W21,IF(AND(AC21=3,C31="Absolutely essential"),W22,IF(AND(AC21=4,C31="Absolutely essential"),W23,IF(AND(AC21=5,C31="Absolutely essential"),W25))))))))))))))))</f>
        <v>0</v>
      </c>
      <c r="U32" s="1">
        <f>IF(L31="Score will be calculated automatically",0,IF(AND(AD21=1,C31="Important"),U20,IF(AND(AD21=2,C31="Important"),U21,IF(AND(AD21=3,C31="Important"),U22,IF(AND(AD21=4,C31="Important"),U23,IF(AND(AD21=5,C31="Important"),U25,IF(AND(AD21=1,C31="Very important"),V20,IF(AND(AD21=2,C31="Very important"),V21,IF(AND(AD21=3,C31="Very important"),V22,IF(AND(AD21=4,C31="Very important"),V23,IF(AND(AD21=5,C31="Very important"),V25,IF(AND(AD21=1,C31="Absolutely essential"),W20,IF(AND(AD21=2,C31="Absolutely essential"),W21,IF(AND(D21=3,C31="Absolutely essential"),W22,IF(AND(AD21=4,C31="Absolutely essential"),W23,IF(AND(AD21=5,C31="Absolutely essential"),W25))))))))))))))))</f>
        <v>0</v>
      </c>
      <c r="V32" s="1">
        <f>IF(O31="Score will be calculated automatically",0,IF(AND(AE21=1,C31="Important"),U20,IF(AND(AE21=2,C31="Important"),U21,IF(AND(AE21=3,C31="Important"),U22,IF(AND(AE21=4,C31="Important"),U23,IF(AND(AE21=5,C31="Important"),U25,IF(AND(AE21=1,C31="Very important"),V20,IF(AND(AE21=2,C31="Very important"),V21,IF(AND(AE21=3,C31="Very important"),V22,IF(AND(AE21=4,C31="Very important"),V23,IF(AND(AE21=5,C31="Very important"),V25,IF(AND(AE21=1,C31="Absolutely essential"),W20,IF(AND(AE21=2,C31="Absolutely essential"),W21,IF(AND(AE21=3,C31="Absolutely essential"),W22,IF(AND(AE21=4,C31="Absolutely essential"),W23,IF(AND(AE21=5,C31="Absolutely essential"),W25))))))))))))))))</f>
        <v>0</v>
      </c>
    </row>
    <row r="33" spans="2:16" ht="50" customHeight="1" x14ac:dyDescent="0.2">
      <c r="B33" s="97"/>
      <c r="C33" s="98"/>
      <c r="D33" s="99" t="s">
        <v>56</v>
      </c>
      <c r="E33" s="100"/>
      <c r="F33" s="170"/>
      <c r="G33" s="171"/>
      <c r="H33" s="100"/>
      <c r="I33" s="101"/>
      <c r="J33" s="102"/>
      <c r="K33" s="100"/>
      <c r="L33" s="101"/>
      <c r="M33" s="102"/>
      <c r="N33" s="100"/>
      <c r="O33" s="101"/>
      <c r="P33" s="102"/>
    </row>
    <row r="34" spans="2:16" ht="50" customHeight="1" x14ac:dyDescent="0.2">
      <c r="B34" s="97"/>
      <c r="C34" s="98"/>
      <c r="D34" s="99" t="s">
        <v>57</v>
      </c>
      <c r="E34" s="100"/>
      <c r="F34" s="170"/>
      <c r="G34" s="171"/>
      <c r="H34" s="100"/>
      <c r="I34" s="101"/>
      <c r="J34" s="102"/>
      <c r="K34" s="100"/>
      <c r="L34" s="101"/>
      <c r="M34" s="102"/>
      <c r="N34" s="100"/>
      <c r="O34" s="101"/>
      <c r="P34" s="102"/>
    </row>
    <row r="35" spans="2:16" ht="50" customHeight="1" x14ac:dyDescent="0.2">
      <c r="B35" s="97"/>
      <c r="C35" s="98"/>
      <c r="D35" s="99" t="s">
        <v>58</v>
      </c>
      <c r="E35" s="100"/>
      <c r="F35" s="170"/>
      <c r="G35" s="171"/>
      <c r="H35" s="100"/>
      <c r="I35" s="101"/>
      <c r="J35" s="102"/>
      <c r="K35" s="100"/>
      <c r="L35" s="101"/>
      <c r="M35" s="102"/>
      <c r="N35" s="100"/>
      <c r="O35" s="101"/>
      <c r="P35" s="102"/>
    </row>
    <row r="36" spans="2:16" ht="50" customHeight="1" thickBot="1" x14ac:dyDescent="0.25">
      <c r="B36" s="103"/>
      <c r="C36" s="104"/>
      <c r="D36" s="105" t="s">
        <v>59</v>
      </c>
      <c r="E36" s="106"/>
      <c r="F36" s="172"/>
      <c r="G36" s="173"/>
      <c r="H36" s="106"/>
      <c r="I36" s="107"/>
      <c r="J36" s="108"/>
      <c r="K36" s="106"/>
      <c r="L36" s="107"/>
      <c r="M36" s="108"/>
      <c r="N36" s="106"/>
      <c r="O36" s="107"/>
      <c r="P36" s="108"/>
    </row>
    <row r="37" spans="2:16" ht="50" customHeight="1" thickBot="1" x14ac:dyDescent="0.25">
      <c r="B37" s="212" t="s">
        <v>42</v>
      </c>
      <c r="C37" s="213"/>
      <c r="D37" s="214"/>
      <c r="E37" s="123" t="str">
        <f>IF(AND(F19="Score will be calculated automatically",F26="Score will be calculated automatically",F31="Score will be calculated automatically"),"The score will be calculated automatically as you rate each section",SUM(F19,F26,F31))</f>
        <v>The score will be calculated automatically as you rate each section</v>
      </c>
      <c r="F37" s="124"/>
      <c r="G37" s="125"/>
      <c r="H37" s="126" t="str">
        <f>IF(AND(I19="Score will be calculated automatically",I26="Score will be calculated automatically",I31="Score will be calculated automatically"),"The score will be calculated automatically as you rate each section",SUM(I19,I26,I31))</f>
        <v>The score will be calculated automatically as you rate each section</v>
      </c>
      <c r="I37" s="124"/>
      <c r="J37" s="125"/>
      <c r="K37" s="126" t="str">
        <f>IF(AND(L19="Score will be calculated automatically",L26="Score will be calculated automatically",L31="Score will be calculated automatically"),"The score will be calculated automatically as you rate each section",SUM(L19,L26,L31))</f>
        <v>The score will be calculated automatically as you rate each section</v>
      </c>
      <c r="L37" s="124"/>
      <c r="M37" s="125"/>
      <c r="N37" s="126" t="str">
        <f>IF(AND(O19="Score will be calculated automatically",O26="Score will be calculated automatically",O31="Score will be calculated automatically"),"The score will be calculated automatically as you rate each section",SUM(O19,O26,O31))</f>
        <v>The score will be calculated automatically as you rate each section</v>
      </c>
      <c r="O37" s="124"/>
      <c r="P37" s="127"/>
    </row>
    <row r="38" spans="2:16" ht="50" customHeight="1" thickBot="1" x14ac:dyDescent="0.25">
      <c r="B38" s="215" t="s">
        <v>5</v>
      </c>
      <c r="C38" s="216"/>
      <c r="D38" s="217"/>
      <c r="E38" s="132" t="str" cm="1">
        <f t="array" ref="E38">_xlfn.IFS(E37="The score will be calculated automatically as you rate each section","Recommendation for candidate will be displayed automatically",E37&gt;=40,"Candidate recommended",E37&lt;40,"Candidate not recommended")</f>
        <v>Recommendation for candidate will be displayed automatically</v>
      </c>
      <c r="F38" s="133"/>
      <c r="G38" s="133"/>
      <c r="H38" s="132" t="str" cm="1">
        <f t="array" ref="H38">_xlfn.IFS(H37="The score will be calculated automatically as you rate each section","Recommendation for candidate will be displayed automatically",H37&gt;=40,"Candidate recommended",H37&lt;40,"Candidate not recommended")</f>
        <v>Recommendation for candidate will be displayed automatically</v>
      </c>
      <c r="I38" s="133"/>
      <c r="J38" s="133"/>
      <c r="K38" s="132" t="str" cm="1">
        <f t="array" ref="K38">_xlfn.IFS(K37="The score will be calculated automatically as you rate each section","Recommendation for candidate will be displayed automatically",K37&gt;=40,"Candidate recommended",K37&lt;40,"Candidate not recommended")</f>
        <v>Recommendation for candidate will be displayed automatically</v>
      </c>
      <c r="L38" s="133"/>
      <c r="M38" s="133"/>
      <c r="N38" s="132" t="str" cm="1">
        <f t="array" ref="N38">_xlfn.IFS(N37="The score will be calculated automatically as you rate each section","Recommendation for candidate will be displayed automatically",N37&gt;=40,"Candidate recommended",N37&lt;40,"Candidate not recommended")</f>
        <v>Recommendation for candidate will be displayed automatically</v>
      </c>
      <c r="O38" s="133"/>
      <c r="P38" s="134"/>
    </row>
    <row r="39" spans="2:16" ht="55" customHeight="1" x14ac:dyDescent="0.2">
      <c r="B39" s="2"/>
      <c r="C39" s="2"/>
      <c r="D39" s="2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</row>
    <row r="40" spans="2:16" ht="25" customHeight="1" thickBot="1" x14ac:dyDescent="0.25">
      <c r="B40" s="178" t="s">
        <v>0</v>
      </c>
      <c r="C40" s="175"/>
      <c r="D40" s="176"/>
    </row>
    <row r="41" spans="2:16" ht="35" customHeight="1" x14ac:dyDescent="0.2">
      <c r="B41" s="177" t="s">
        <v>73</v>
      </c>
      <c r="C41" s="177"/>
      <c r="D41" s="177"/>
    </row>
    <row r="42" spans="2:16" ht="35" customHeight="1" x14ac:dyDescent="0.2">
      <c r="B42" s="177" t="s">
        <v>74</v>
      </c>
      <c r="C42" s="177"/>
      <c r="D42" s="177"/>
    </row>
    <row r="43" spans="2:16" ht="35" customHeight="1" x14ac:dyDescent="0.2">
      <c r="B43" s="177" t="s">
        <v>34</v>
      </c>
      <c r="C43" s="177"/>
      <c r="D43" s="177"/>
    </row>
    <row r="44" spans="2:16" ht="35" customHeight="1" x14ac:dyDescent="0.2">
      <c r="B44" s="177" t="s">
        <v>31</v>
      </c>
      <c r="C44" s="177"/>
      <c r="D44" s="177"/>
    </row>
    <row r="45" spans="2:16" ht="35" customHeight="1" x14ac:dyDescent="0.2">
      <c r="B45" s="177" t="s">
        <v>36</v>
      </c>
      <c r="C45" s="177"/>
      <c r="D45" s="177"/>
    </row>
    <row r="46" spans="2:16" ht="35" customHeight="1" x14ac:dyDescent="0.2">
      <c r="B46" s="177" t="s">
        <v>35</v>
      </c>
      <c r="C46" s="177"/>
      <c r="D46" s="177"/>
    </row>
    <row r="47" spans="2:16" ht="35" customHeight="1" x14ac:dyDescent="0.2">
      <c r="B47" s="177" t="s">
        <v>75</v>
      </c>
      <c r="C47" s="177"/>
      <c r="D47" s="177"/>
    </row>
    <row r="48" spans="2:16" ht="50" customHeight="1" x14ac:dyDescent="0.2">
      <c r="B48" s="129"/>
      <c r="C48" s="129"/>
      <c r="D48" s="129"/>
    </row>
  </sheetData>
  <mergeCells count="69">
    <mergeCell ref="B47:D47"/>
    <mergeCell ref="B48:D48"/>
    <mergeCell ref="B41:D41"/>
    <mergeCell ref="B42:D42"/>
    <mergeCell ref="B43:D43"/>
    <mergeCell ref="B44:D44"/>
    <mergeCell ref="B45:D45"/>
    <mergeCell ref="B46:D46"/>
    <mergeCell ref="B37:D37"/>
    <mergeCell ref="E37:G37"/>
    <mergeCell ref="H37:J37"/>
    <mergeCell ref="K37:M37"/>
    <mergeCell ref="N37:P37"/>
    <mergeCell ref="B38:D38"/>
    <mergeCell ref="E38:G38"/>
    <mergeCell ref="H38:J38"/>
    <mergeCell ref="K38:M38"/>
    <mergeCell ref="N38:P38"/>
    <mergeCell ref="B31:B36"/>
    <mergeCell ref="C31:C36"/>
    <mergeCell ref="F31:G31"/>
    <mergeCell ref="I31:J31"/>
    <mergeCell ref="L31:M31"/>
    <mergeCell ref="O31:P31"/>
    <mergeCell ref="F32:G36"/>
    <mergeCell ref="I32:J36"/>
    <mergeCell ref="L32:M36"/>
    <mergeCell ref="O32:P36"/>
    <mergeCell ref="B26:B30"/>
    <mergeCell ref="C26:C30"/>
    <mergeCell ref="F26:G26"/>
    <mergeCell ref="I26:J26"/>
    <mergeCell ref="L26:M26"/>
    <mergeCell ref="O26:P26"/>
    <mergeCell ref="F27:G30"/>
    <mergeCell ref="I27:J30"/>
    <mergeCell ref="L27:M30"/>
    <mergeCell ref="O27:P30"/>
    <mergeCell ref="B19:B25"/>
    <mergeCell ref="C19:C25"/>
    <mergeCell ref="F19:G19"/>
    <mergeCell ref="I19:J19"/>
    <mergeCell ref="L19:M19"/>
    <mergeCell ref="O19:P19"/>
    <mergeCell ref="F20:G25"/>
    <mergeCell ref="I20:J25"/>
    <mergeCell ref="L20:M25"/>
    <mergeCell ref="O20:P25"/>
    <mergeCell ref="F18:G18"/>
    <mergeCell ref="I18:J18"/>
    <mergeCell ref="L18:M18"/>
    <mergeCell ref="O18:P18"/>
    <mergeCell ref="B16:B18"/>
    <mergeCell ref="C16:C18"/>
    <mergeCell ref="D16:D18"/>
    <mergeCell ref="F16:G16"/>
    <mergeCell ref="I16:J16"/>
    <mergeCell ref="L16:M16"/>
    <mergeCell ref="O16:P16"/>
    <mergeCell ref="F17:G17"/>
    <mergeCell ref="I17:J17"/>
    <mergeCell ref="L17:M17"/>
    <mergeCell ref="O17:P17"/>
    <mergeCell ref="C14:D14"/>
    <mergeCell ref="B5:F5"/>
    <mergeCell ref="B7:D7"/>
    <mergeCell ref="B9:D9"/>
    <mergeCell ref="C12:D12"/>
    <mergeCell ref="C13:D13"/>
  </mergeCells>
  <conditionalFormatting sqref="E38 H38 K38 N38">
    <cfRule type="cellIs" dxfId="89" priority="15" operator="equal">
      <formula>"Candidate recommended"</formula>
    </cfRule>
    <cfRule type="cellIs" dxfId="88" priority="16" operator="equal">
      <formula>"Candidate not recommended"</formula>
    </cfRule>
  </conditionalFormatting>
  <conditionalFormatting sqref="E37:P37">
    <cfRule type="cellIs" dxfId="87" priority="14" operator="equal">
      <formula>"The score will be calculated automatically as you rate each section"</formula>
    </cfRule>
  </conditionalFormatting>
  <conditionalFormatting sqref="E38:P38">
    <cfRule type="containsText" dxfId="86" priority="1" operator="containsText" text="NO">
      <formula>NOT(ISERROR(SEARCH("NO",E38)))</formula>
    </cfRule>
    <cfRule type="containsText" dxfId="85" priority="2" operator="containsText" text="YES">
      <formula>NOT(ISERROR(SEARCH("YES",E38)))</formula>
    </cfRule>
    <cfRule type="cellIs" dxfId="84" priority="3" operator="equal">
      <formula>"Recommendation for candidate will be displayed automatically"</formula>
    </cfRule>
  </conditionalFormatting>
  <conditionalFormatting sqref="F19:G19 F26:G26 F31:G31">
    <cfRule type="cellIs" dxfId="83" priority="13" operator="equal">
      <formula>"Score will be calculated automatically"</formula>
    </cfRule>
  </conditionalFormatting>
  <conditionalFormatting sqref="I19:J19">
    <cfRule type="cellIs" dxfId="82" priority="12" operator="equal">
      <formula>"Score will be calculated automatically"</formula>
    </cfRule>
  </conditionalFormatting>
  <conditionalFormatting sqref="I26:J26">
    <cfRule type="cellIs" dxfId="81" priority="9" operator="equal">
      <formula>"Score will be calculated automatically"</formula>
    </cfRule>
  </conditionalFormatting>
  <conditionalFormatting sqref="I31:J31">
    <cfRule type="cellIs" dxfId="80" priority="6" operator="equal">
      <formula>"Score will be calculated automatically"</formula>
    </cfRule>
  </conditionalFormatting>
  <conditionalFormatting sqref="L19:M19">
    <cfRule type="cellIs" dxfId="79" priority="11" operator="equal">
      <formula>"Score will be calculated automatically"</formula>
    </cfRule>
  </conditionalFormatting>
  <conditionalFormatting sqref="L26:M26">
    <cfRule type="cellIs" dxfId="78" priority="8" operator="equal">
      <formula>"Score will be calculated automatically"</formula>
    </cfRule>
  </conditionalFormatting>
  <conditionalFormatting sqref="L31:M31">
    <cfRule type="cellIs" dxfId="77" priority="5" operator="equal">
      <formula>"Score will be calculated automatically"</formula>
    </cfRule>
  </conditionalFormatting>
  <conditionalFormatting sqref="O19:P19">
    <cfRule type="cellIs" dxfId="76" priority="10" operator="equal">
      <formula>"Score will be calculated automatically"</formula>
    </cfRule>
  </conditionalFormatting>
  <conditionalFormatting sqref="O26:P26">
    <cfRule type="cellIs" dxfId="75" priority="7" operator="equal">
      <formula>"Score will be calculated automatically"</formula>
    </cfRule>
  </conditionalFormatting>
  <conditionalFormatting sqref="O31:P31">
    <cfRule type="cellIs" dxfId="74" priority="4" operator="equal">
      <formula>"Score will be calculated automatically"</formula>
    </cfRule>
  </conditionalFormatting>
  <dataValidations count="3">
    <dataValidation type="list" allowBlank="1" showInputMessage="1" showErrorMessage="1" sqref="K27:K30 H32:H36 H27:H30 H20:H25 E20:E25 E27:E30 E32:E36 N20:N25 K32:K36 N27:N30 K20:K25 N32:N36" xr:uid="{43AD008E-27CE-7548-8723-03FD12F1BEF5}">
      <formula1>"1, 2, 3, 4, 5"</formula1>
    </dataValidation>
    <dataValidation type="list" allowBlank="1" showInputMessage="1" showErrorMessage="1" sqref="L18 F18 I18 O18" xr:uid="{535590B4-556B-2D40-BF4A-2FF99B712546}">
      <formula1>"Face to face, Online, Asynchronous"</formula1>
    </dataValidation>
    <dataValidation type="list" allowBlank="1" showInputMessage="1" showErrorMessage="1" sqref="C19:C31" xr:uid="{4439D6CD-8A0D-B748-B049-39E09E78EECB}">
      <formula1>"Important, Very important, Absolutely essential"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2FF9D-519E-A843-B5E5-AEC0349CFD93}">
  <dimension ref="B4:AH48"/>
  <sheetViews>
    <sheetView showGridLines="0" zoomScaleNormal="100" workbookViewId="0">
      <pane xSplit="4" topLeftCell="E1" activePane="topRight" state="frozen"/>
      <selection pane="topRight" activeCell="B5" sqref="B5:F5"/>
    </sheetView>
  </sheetViews>
  <sheetFormatPr baseColWidth="10" defaultRowHeight="16" x14ac:dyDescent="0.2"/>
  <cols>
    <col min="1" max="1" width="2.83203125" style="1" customWidth="1"/>
    <col min="2" max="3" width="23.83203125" style="1" customWidth="1"/>
    <col min="4" max="4" width="65.33203125" style="1" customWidth="1"/>
    <col min="5" max="5" width="13.33203125" style="1" customWidth="1"/>
    <col min="6" max="6" width="12.83203125" style="1" customWidth="1"/>
    <col min="7" max="7" width="30.83203125" style="1" customWidth="1"/>
    <col min="8" max="8" width="13.83203125" style="1" customWidth="1"/>
    <col min="9" max="9" width="12.83203125" style="1" customWidth="1"/>
    <col min="10" max="10" width="30.83203125" style="1" customWidth="1"/>
    <col min="11" max="11" width="13.6640625" style="1" customWidth="1"/>
    <col min="12" max="12" width="12.83203125" style="1" customWidth="1"/>
    <col min="13" max="13" width="30.83203125" style="1" customWidth="1"/>
    <col min="14" max="14" width="14.83203125" style="1" customWidth="1"/>
    <col min="15" max="15" width="12.83203125" style="2" customWidth="1"/>
    <col min="16" max="16" width="31" style="1" customWidth="1"/>
    <col min="17" max="17" width="10.83203125" style="1"/>
    <col min="18" max="18" width="23.1640625" style="1" hidden="1" customWidth="1"/>
    <col min="19" max="21" width="10.83203125" style="1" hidden="1" customWidth="1"/>
    <col min="22" max="22" width="15.6640625" style="1" hidden="1" customWidth="1"/>
    <col min="23" max="23" width="16" style="1" hidden="1" customWidth="1"/>
    <col min="24" max="26" width="10.83203125" style="1" hidden="1" customWidth="1"/>
    <col min="27" max="27" width="21.6640625" style="1" hidden="1" customWidth="1"/>
    <col min="28" max="32" width="10.83203125" style="1" hidden="1" customWidth="1"/>
    <col min="33" max="34" width="0.1640625" style="1" hidden="1" customWidth="1"/>
    <col min="35" max="36" width="0" style="1" hidden="1" customWidth="1"/>
    <col min="37" max="16384" width="10.83203125" style="1"/>
  </cols>
  <sheetData>
    <row r="4" spans="2:31" ht="20" customHeight="1" x14ac:dyDescent="0.2"/>
    <row r="5" spans="2:31" ht="41" x14ac:dyDescent="0.5">
      <c r="B5" s="162" t="s">
        <v>66</v>
      </c>
      <c r="C5" s="162"/>
      <c r="D5" s="163"/>
      <c r="E5" s="163"/>
      <c r="F5" s="163"/>
    </row>
    <row r="6" spans="2:31" ht="25" customHeight="1" x14ac:dyDescent="0.3">
      <c r="B6" s="8"/>
      <c r="C6" s="8"/>
    </row>
    <row r="7" spans="2:31" ht="70" customHeight="1" x14ac:dyDescent="0.2">
      <c r="B7" s="42" t="s">
        <v>68</v>
      </c>
      <c r="C7" s="42"/>
      <c r="D7" s="42"/>
      <c r="E7" s="3"/>
      <c r="F7" s="3"/>
      <c r="G7" s="4"/>
      <c r="H7" s="4"/>
    </row>
    <row r="8" spans="2:31" ht="2" customHeight="1" x14ac:dyDescent="0.2">
      <c r="B8" s="10"/>
      <c r="C8" s="10"/>
      <c r="D8" s="10"/>
      <c r="E8" s="4"/>
      <c r="F8" s="5"/>
      <c r="G8" s="5"/>
      <c r="H8" s="5"/>
    </row>
    <row r="9" spans="2:31" x14ac:dyDescent="0.2">
      <c r="B9" s="51" t="s">
        <v>63</v>
      </c>
      <c r="C9" s="51"/>
      <c r="D9" s="51"/>
      <c r="E9" s="5"/>
      <c r="F9" s="5"/>
      <c r="G9" s="5"/>
      <c r="H9" s="5"/>
    </row>
    <row r="10" spans="2:31" ht="5" customHeight="1" x14ac:dyDescent="0.2"/>
    <row r="11" spans="2:31" ht="43" customHeight="1" thickBot="1" x14ac:dyDescent="0.25">
      <c r="H11" s="7"/>
    </row>
    <row r="12" spans="2:31" ht="50" customHeight="1" x14ac:dyDescent="0.2">
      <c r="B12" s="182" t="s">
        <v>39</v>
      </c>
      <c r="C12" s="43" t="s">
        <v>7</v>
      </c>
      <c r="D12" s="44"/>
    </row>
    <row r="13" spans="2:31" ht="75" customHeight="1" x14ac:dyDescent="0.2">
      <c r="B13" s="183" t="s">
        <v>40</v>
      </c>
      <c r="C13" s="45" t="s">
        <v>8</v>
      </c>
      <c r="D13" s="31"/>
    </row>
    <row r="14" spans="2:31" ht="50" customHeight="1" thickBot="1" x14ac:dyDescent="0.25">
      <c r="B14" s="184" t="s">
        <v>41</v>
      </c>
      <c r="C14" s="46" t="s">
        <v>16</v>
      </c>
      <c r="D14" s="47"/>
    </row>
    <row r="15" spans="2:31" ht="55" customHeight="1" thickBot="1" x14ac:dyDescent="0.25">
      <c r="D15" s="9"/>
      <c r="AB15" s="1" t="s">
        <v>25</v>
      </c>
      <c r="AC15" s="1" t="s">
        <v>24</v>
      </c>
      <c r="AD15" s="1" t="s">
        <v>26</v>
      </c>
      <c r="AE15" s="1" t="s">
        <v>27</v>
      </c>
    </row>
    <row r="16" spans="2:31" ht="50" customHeight="1" x14ac:dyDescent="0.2">
      <c r="B16" s="191" t="s">
        <v>37</v>
      </c>
      <c r="C16" s="192" t="s">
        <v>4</v>
      </c>
      <c r="D16" s="193" t="s">
        <v>69</v>
      </c>
      <c r="E16" s="179" t="s">
        <v>11</v>
      </c>
      <c r="F16" s="28" t="s">
        <v>12</v>
      </c>
      <c r="G16" s="29"/>
      <c r="H16" s="179" t="s">
        <v>19</v>
      </c>
      <c r="I16" s="28" t="s">
        <v>12</v>
      </c>
      <c r="J16" s="29"/>
      <c r="K16" s="179" t="s">
        <v>15</v>
      </c>
      <c r="L16" s="28" t="s">
        <v>12</v>
      </c>
      <c r="M16" s="29"/>
      <c r="N16" s="179" t="s">
        <v>20</v>
      </c>
      <c r="O16" s="28" t="s">
        <v>12</v>
      </c>
      <c r="P16" s="29"/>
      <c r="AA16" s="1" t="s">
        <v>21</v>
      </c>
      <c r="AB16" s="6" t="e">
        <f>AVERAGE(E20:E25)</f>
        <v>#DIV/0!</v>
      </c>
      <c r="AC16" s="1" t="e">
        <f>AVERAGE(H20:H25)</f>
        <v>#DIV/0!</v>
      </c>
      <c r="AD16" s="1" t="e">
        <f>AVERAGE(K20:K25)</f>
        <v>#DIV/0!</v>
      </c>
      <c r="AE16" s="1" t="e">
        <f>AVERAGE(N20:N25)</f>
        <v>#DIV/0!</v>
      </c>
    </row>
    <row r="17" spans="2:31" ht="51" customHeight="1" x14ac:dyDescent="0.2">
      <c r="B17" s="194"/>
      <c r="C17" s="195"/>
      <c r="D17" s="196"/>
      <c r="E17" s="180" t="s">
        <v>13</v>
      </c>
      <c r="F17" s="30" t="s">
        <v>14</v>
      </c>
      <c r="G17" s="31"/>
      <c r="H17" s="180" t="s">
        <v>13</v>
      </c>
      <c r="I17" s="30" t="s">
        <v>14</v>
      </c>
      <c r="J17" s="31"/>
      <c r="K17" s="180" t="s">
        <v>13</v>
      </c>
      <c r="L17" s="30" t="s">
        <v>14</v>
      </c>
      <c r="M17" s="31"/>
      <c r="N17" s="180" t="s">
        <v>13</v>
      </c>
      <c r="O17" s="30" t="s">
        <v>14</v>
      </c>
      <c r="P17" s="31"/>
      <c r="AA17" s="1" t="s">
        <v>22</v>
      </c>
      <c r="AB17" s="1" t="e">
        <f>AVERAGE(E27:E30)</f>
        <v>#DIV/0!</v>
      </c>
      <c r="AC17" s="1" t="e">
        <f>AVERAGE(H27:H30)</f>
        <v>#DIV/0!</v>
      </c>
      <c r="AD17" s="1" t="e">
        <f>AVERAGE(K27:K30)</f>
        <v>#DIV/0!</v>
      </c>
      <c r="AE17" s="1" t="e">
        <f>AVERAGE(N27:N30)</f>
        <v>#DIV/0!</v>
      </c>
    </row>
    <row r="18" spans="2:31" ht="51" customHeight="1" thickBot="1" x14ac:dyDescent="0.25">
      <c r="B18" s="197"/>
      <c r="C18" s="198"/>
      <c r="D18" s="199"/>
      <c r="E18" s="181" t="s">
        <v>38</v>
      </c>
      <c r="F18" s="32"/>
      <c r="G18" s="33"/>
      <c r="H18" s="181" t="s">
        <v>38</v>
      </c>
      <c r="I18" s="40"/>
      <c r="J18" s="41"/>
      <c r="K18" s="181" t="s">
        <v>38</v>
      </c>
      <c r="L18" s="40"/>
      <c r="M18" s="41"/>
      <c r="N18" s="181" t="s">
        <v>38</v>
      </c>
      <c r="O18" s="38"/>
      <c r="P18" s="39"/>
      <c r="AA18" s="1" t="s">
        <v>23</v>
      </c>
      <c r="AB18" s="1" t="e">
        <f>AVERAGE(E32:E36)</f>
        <v>#DIV/0!</v>
      </c>
      <c r="AC18" s="1" t="e">
        <f>AVERAGE(H32:H36)</f>
        <v>#DIV/0!</v>
      </c>
      <c r="AD18" s="1" t="e">
        <f>AVERAGE(K32:K36)</f>
        <v>#DIV/0!</v>
      </c>
      <c r="AE18" s="1" t="e">
        <f>AVERAGE(N32:N36)</f>
        <v>#DIV/0!</v>
      </c>
    </row>
    <row r="19" spans="2:31" ht="50" customHeight="1" x14ac:dyDescent="0.2">
      <c r="B19" s="61" t="s">
        <v>45</v>
      </c>
      <c r="C19" s="48"/>
      <c r="D19" s="20" t="s">
        <v>70</v>
      </c>
      <c r="E19" s="12" t="s">
        <v>9</v>
      </c>
      <c r="F19" s="34" t="str">
        <f>IF(AND(E20="",E21="",E22="",E23="",E24="",E25=""),"Score will be calculated automatically",SUM(E20:E25))</f>
        <v>Score will be calculated automatically</v>
      </c>
      <c r="G19" s="35"/>
      <c r="H19" s="12" t="s">
        <v>9</v>
      </c>
      <c r="I19" s="34" t="str">
        <f>IF(AND(H20="",H21="",H22="",H23="",H24="",H25=""),"Score will be calculated automatically",SUM(H20:H25))</f>
        <v>Score will be calculated automatically</v>
      </c>
      <c r="J19" s="35"/>
      <c r="K19" s="13" t="s">
        <v>10</v>
      </c>
      <c r="L19" s="34" t="str">
        <f>IF(AND(K20="",K21="",K22="",K23="",K24="",K25=""),"Score will be calculated automatically",SUM(K20:K25))</f>
        <v>Score will be calculated automatically</v>
      </c>
      <c r="M19" s="35"/>
      <c r="N19" s="12" t="s">
        <v>9</v>
      </c>
      <c r="O19" s="34" t="str">
        <f>IF(AND(N20="",N21="",N22="",N23="",N24="",N25=""),"Score will be calculated automatically",SUM(N20:N25))</f>
        <v>Score will be calculated automatically</v>
      </c>
      <c r="P19" s="35"/>
      <c r="U19" s="1" t="s">
        <v>33</v>
      </c>
      <c r="V19" s="1" t="s">
        <v>17</v>
      </c>
      <c r="W19" s="3" t="s">
        <v>18</v>
      </c>
      <c r="AA19" s="1" t="s">
        <v>28</v>
      </c>
      <c r="AB19" s="6" t="e">
        <f>IF(AB16&lt;=2.5,ROUNDDOWN(AB16,0),ROUNDUP(AB16,0))</f>
        <v>#DIV/0!</v>
      </c>
      <c r="AC19" s="6" t="e">
        <f>IF(AC16&lt;=2.5,ROUNDDOWN(AC16,0),ROUNDUP(AC16,0))</f>
        <v>#DIV/0!</v>
      </c>
      <c r="AD19" s="6" t="e">
        <f>IF(AD16&lt;=2.5,ROUNDDOWN(AD16,0),ROUNDUP(AD16,0))</f>
        <v>#DIV/0!</v>
      </c>
      <c r="AE19" s="6" t="e">
        <f>IF(AE16&lt;=2.5,ROUNDDOWN(AE16,0),ROUNDUP(AE16,0))</f>
        <v>#DIV/0!</v>
      </c>
    </row>
    <row r="20" spans="2:31" ht="50" customHeight="1" x14ac:dyDescent="0.2">
      <c r="B20" s="62"/>
      <c r="C20" s="49"/>
      <c r="D20" s="21" t="s">
        <v>47</v>
      </c>
      <c r="E20" s="14"/>
      <c r="F20" s="24" t="s">
        <v>1</v>
      </c>
      <c r="G20" s="25"/>
      <c r="H20" s="14"/>
      <c r="I20" s="24" t="s">
        <v>1</v>
      </c>
      <c r="J20" s="25"/>
      <c r="K20" s="14"/>
      <c r="L20" s="24" t="s">
        <v>1</v>
      </c>
      <c r="M20" s="25"/>
      <c r="N20" s="14"/>
      <c r="O20" s="24" t="s">
        <v>1</v>
      </c>
      <c r="P20" s="25"/>
      <c r="T20" s="1">
        <v>1</v>
      </c>
      <c r="U20" s="1">
        <v>-1</v>
      </c>
      <c r="V20" s="1">
        <v>-2</v>
      </c>
      <c r="W20" s="1">
        <v>-3</v>
      </c>
      <c r="AA20" s="1" t="s">
        <v>29</v>
      </c>
      <c r="AB20" s="1" t="e">
        <f t="shared" ref="AB20:AE21" si="0">IF(AB17&lt;=2.5,ROUNDDOWN(AB17,0),ROUNDUP(AB17,0))</f>
        <v>#DIV/0!</v>
      </c>
      <c r="AC20" s="6" t="e">
        <f t="shared" si="0"/>
        <v>#DIV/0!</v>
      </c>
      <c r="AD20" s="6" t="e">
        <f t="shared" si="0"/>
        <v>#DIV/0!</v>
      </c>
      <c r="AE20" s="6" t="e">
        <f t="shared" si="0"/>
        <v>#DIV/0!</v>
      </c>
    </row>
    <row r="21" spans="2:31" ht="50" customHeight="1" x14ac:dyDescent="0.2">
      <c r="B21" s="62"/>
      <c r="C21" s="49"/>
      <c r="D21" s="21" t="s">
        <v>46</v>
      </c>
      <c r="E21" s="14"/>
      <c r="F21" s="24"/>
      <c r="G21" s="25"/>
      <c r="H21" s="14"/>
      <c r="I21" s="24"/>
      <c r="J21" s="25"/>
      <c r="K21" s="14"/>
      <c r="L21" s="24"/>
      <c r="M21" s="25"/>
      <c r="N21" s="14"/>
      <c r="O21" s="24"/>
      <c r="P21" s="25"/>
      <c r="T21" s="1">
        <v>2</v>
      </c>
      <c r="U21" s="1">
        <v>0</v>
      </c>
      <c r="V21" s="1">
        <v>-1</v>
      </c>
      <c r="W21" s="1">
        <v>-2</v>
      </c>
      <c r="AA21" s="1" t="s">
        <v>30</v>
      </c>
      <c r="AB21" s="1" t="e">
        <f t="shared" si="0"/>
        <v>#DIV/0!</v>
      </c>
      <c r="AC21" s="6" t="e">
        <f t="shared" si="0"/>
        <v>#DIV/0!</v>
      </c>
      <c r="AD21" s="6" t="e">
        <f t="shared" si="0"/>
        <v>#DIV/0!</v>
      </c>
      <c r="AE21" s="6" t="e">
        <f t="shared" si="0"/>
        <v>#DIV/0!</v>
      </c>
    </row>
    <row r="22" spans="2:31" ht="50" customHeight="1" x14ac:dyDescent="0.2">
      <c r="B22" s="62"/>
      <c r="C22" s="49"/>
      <c r="D22" s="21" t="s">
        <v>48</v>
      </c>
      <c r="E22" s="14"/>
      <c r="F22" s="24"/>
      <c r="G22" s="25"/>
      <c r="H22" s="14"/>
      <c r="I22" s="24"/>
      <c r="J22" s="25"/>
      <c r="K22" s="14"/>
      <c r="L22" s="24"/>
      <c r="M22" s="25"/>
      <c r="N22" s="14"/>
      <c r="O22" s="24"/>
      <c r="P22" s="25"/>
      <c r="T22" s="1">
        <v>3</v>
      </c>
      <c r="U22" s="1">
        <v>4</v>
      </c>
      <c r="V22" s="1">
        <v>5</v>
      </c>
      <c r="W22" s="1">
        <v>6</v>
      </c>
    </row>
    <row r="23" spans="2:31" ht="50" customHeight="1" x14ac:dyDescent="0.2">
      <c r="B23" s="62"/>
      <c r="C23" s="49"/>
      <c r="D23" s="21" t="s">
        <v>49</v>
      </c>
      <c r="E23" s="14"/>
      <c r="F23" s="24"/>
      <c r="G23" s="25"/>
      <c r="H23" s="14"/>
      <c r="I23" s="24"/>
      <c r="J23" s="25"/>
      <c r="K23" s="14"/>
      <c r="L23" s="24"/>
      <c r="M23" s="25"/>
      <c r="N23" s="14"/>
      <c r="O23" s="24"/>
      <c r="P23" s="25"/>
      <c r="T23" s="1">
        <v>4</v>
      </c>
      <c r="U23" s="1">
        <v>5</v>
      </c>
      <c r="V23" s="1">
        <v>6</v>
      </c>
      <c r="W23" s="1">
        <v>7</v>
      </c>
    </row>
    <row r="24" spans="2:31" ht="50" customHeight="1" x14ac:dyDescent="0.2">
      <c r="B24" s="62"/>
      <c r="C24" s="49"/>
      <c r="D24" s="21" t="s">
        <v>72</v>
      </c>
      <c r="E24" s="14"/>
      <c r="F24" s="24"/>
      <c r="G24" s="25"/>
      <c r="H24" s="14"/>
      <c r="I24" s="24"/>
      <c r="J24" s="25"/>
      <c r="K24" s="14"/>
      <c r="L24" s="24"/>
      <c r="M24" s="25"/>
      <c r="N24" s="14"/>
      <c r="O24" s="24"/>
      <c r="P24" s="25"/>
    </row>
    <row r="25" spans="2:31" ht="50" customHeight="1" thickBot="1" x14ac:dyDescent="0.25">
      <c r="B25" s="63"/>
      <c r="C25" s="50"/>
      <c r="D25" s="22" t="s">
        <v>50</v>
      </c>
      <c r="E25" s="15"/>
      <c r="F25" s="26"/>
      <c r="G25" s="27"/>
      <c r="H25" s="15"/>
      <c r="I25" s="26"/>
      <c r="J25" s="27"/>
      <c r="K25" s="15"/>
      <c r="L25" s="26"/>
      <c r="M25" s="27"/>
      <c r="N25" s="15"/>
      <c r="O25" s="26"/>
      <c r="P25" s="27"/>
      <c r="T25" s="1">
        <v>5</v>
      </c>
      <c r="U25" s="1">
        <v>7</v>
      </c>
      <c r="V25" s="1">
        <v>8</v>
      </c>
      <c r="W25" s="1">
        <v>9</v>
      </c>
    </row>
    <row r="26" spans="2:31" ht="50" customHeight="1" x14ac:dyDescent="0.2">
      <c r="B26" s="54" t="s">
        <v>43</v>
      </c>
      <c r="C26" s="57"/>
      <c r="D26" s="23" t="s">
        <v>71</v>
      </c>
      <c r="E26" s="16" t="s">
        <v>9</v>
      </c>
      <c r="F26" s="36" t="str">
        <f>IF(AND(E27="",E28="",E29="",E30=""),"Score will be calculated automatically",SUM(E27:E30))</f>
        <v>Score will be calculated automatically</v>
      </c>
      <c r="G26" s="37"/>
      <c r="H26" s="16" t="s">
        <v>9</v>
      </c>
      <c r="I26" s="36" t="str">
        <f>IF(AND(H27="",H28="",H29="",H30=""),"Score will be calculated automatically",SUM(H27:H30))</f>
        <v>Score will be calculated automatically</v>
      </c>
      <c r="J26" s="37"/>
      <c r="K26" s="16" t="s">
        <v>10</v>
      </c>
      <c r="L26" s="36" t="str">
        <f>IF(AND(K27="",K28="",K29="",K30=""),"Score will be calculated automatically",SUM(K27:K30))</f>
        <v>Score will be calculated automatically</v>
      </c>
      <c r="M26" s="37"/>
      <c r="N26" s="16" t="s">
        <v>9</v>
      </c>
      <c r="O26" s="36" t="str">
        <f>IF(AND(N27="",N28="",N29="",N30=""),"Score will be calculated automatically",SUM(N27:N30))</f>
        <v>Score will be calculated automatically</v>
      </c>
      <c r="P26" s="37"/>
    </row>
    <row r="27" spans="2:31" ht="50" customHeight="1" x14ac:dyDescent="0.2">
      <c r="B27" s="55"/>
      <c r="C27" s="49"/>
      <c r="D27" s="21" t="s">
        <v>51</v>
      </c>
      <c r="E27" s="14"/>
      <c r="F27" s="24" t="s">
        <v>1</v>
      </c>
      <c r="G27" s="25"/>
      <c r="H27" s="14"/>
      <c r="I27" s="24" t="s">
        <v>1</v>
      </c>
      <c r="J27" s="25"/>
      <c r="K27" s="14"/>
      <c r="L27" s="24" t="s">
        <v>1</v>
      </c>
      <c r="M27" s="25"/>
      <c r="N27" s="14"/>
      <c r="O27" s="24" t="s">
        <v>1</v>
      </c>
      <c r="P27" s="25"/>
    </row>
    <row r="28" spans="2:31" ht="49" customHeight="1" x14ac:dyDescent="0.2">
      <c r="B28" s="55"/>
      <c r="C28" s="49"/>
      <c r="D28" s="21" t="s">
        <v>52</v>
      </c>
      <c r="E28" s="14"/>
      <c r="F28" s="24"/>
      <c r="G28" s="25"/>
      <c r="H28" s="14"/>
      <c r="I28" s="24"/>
      <c r="J28" s="25"/>
      <c r="K28" s="14"/>
      <c r="L28" s="24"/>
      <c r="M28" s="25"/>
      <c r="N28" s="14"/>
      <c r="O28" s="24"/>
      <c r="P28" s="25"/>
      <c r="S28" s="1" t="s">
        <v>11</v>
      </c>
      <c r="T28" s="1" t="s">
        <v>19</v>
      </c>
      <c r="U28" s="1" t="s">
        <v>15</v>
      </c>
      <c r="V28" s="1" t="s">
        <v>20</v>
      </c>
    </row>
    <row r="29" spans="2:31" ht="52" customHeight="1" x14ac:dyDescent="0.2">
      <c r="B29" s="55"/>
      <c r="C29" s="49"/>
      <c r="D29" s="21" t="s">
        <v>53</v>
      </c>
      <c r="E29" s="14"/>
      <c r="F29" s="24"/>
      <c r="G29" s="25"/>
      <c r="H29" s="14"/>
      <c r="I29" s="24"/>
      <c r="J29" s="25"/>
      <c r="K29" s="14"/>
      <c r="L29" s="24"/>
      <c r="M29" s="25"/>
      <c r="N29" s="14"/>
      <c r="O29" s="24"/>
      <c r="P29" s="25"/>
      <c r="R29" s="1">
        <f>C19</f>
        <v>0</v>
      </c>
      <c r="S29" s="1">
        <f>IF(F19="Score will be calculated automatically",0,IF(AND(AB19=1,C19="Important"),U20,IF(AND(AB19=2,C19="Important"),U21,IF(AND(AB19=3,C19="Important"),U22,IF(AND(AB19=4,C19="Important"),U23,IF(AND(AB19=5,C19="Important"),U25,IF(AND(AB19=1,C19="Very important"),V20,IF(AND(AB19=2,C19="Very important"),V21,IF(AND(AB19=3,C19="Very important"),V22,IF(AND(AB19=4,C19="Very important"),V23,IF(AND(AB19=5,C19="Very important"),V25,IF(AND(AB19=1,C19="Absolutely essential"),W20,IF(AND(AB19=2,C19="Absolutely essential"),W21,IF(AND(AB19=3,C19="Absolutely essential"),W22,IF(AND(AB19=4,C19="Absolutely essential"),W23,IF(AND(AB19=5,C19="Absolutely essential"),W25))))))))))))))))</f>
        <v>0</v>
      </c>
      <c r="T29" s="1">
        <f>IF(I19="Score will be calculated automatically",0,IF(AND(AC19=1,C19="Important"),U20,IF(AND(AC19=2,C19="Important"),U21,IF(AND(AC19=3,C19="Important"),U22,IF(AND(AC19=4,C19="Important"),U23,IF(AND(AC19=5,C19="Important"),U25,IF(AND(AC19=1,C19="Very important"),V20,IF(AND(AC19=2,C19="Very important"),V21,IF(AND(AC19=3,C19="Very important"),V22,IF(AND(AC19=4,C19="Very important"),V23,IF(AND(AC19=5,C19="Very important"),V25,IF(AND(AC19=1,C19="Absolutely essential"),W20,IF(AND(AC19=2,C19="Absolutely essential"),W21,IF(AND(AC19=3,C19="Absolutely essential"),W22,IF(AND(AC19=4,C19="Absolutely essential"),W23,IF(AND(AC19=5,C19="Absolutely essential"),W25))))))))))))))))</f>
        <v>0</v>
      </c>
      <c r="U29" s="1">
        <f>IF(L19="Score will be calculated automatically",0,IF(AND(AD19=1,C19="Important"),U20,IF(AND(AD19=2,C19="Important"),U21,IF(AND(AD19=3,C19="Important"),U22,IF(AND(AD19=4,C19="Important"),U23,IF(AND(AD19=5,C19="Important"),U25,IF(AND(AD19=1,C19="Very important"),V20,IF(AND(AD19=2,C19="Very important"),V21,IF(AND(AD19=3,C19="Very important"),V22,IF(AND(AD19=4,C19="Very important"),V23,IF(AND(AD19=5,C19="Very important"),V25,IF(AND(AD19=1,C19="Absolutely essential"),W20,IF(AND(AD19=2,C19="Absolutely essential"),W21,IF(AND(AD19=3,C19="Absolutely essential"),W22,IF(AND(AD19=4,C19="Absolutely essential"),W23,IF(AND(AD19=5,C19="Absolutely essential"),W25))))))))))))))))</f>
        <v>0</v>
      </c>
      <c r="V29" s="1">
        <f>IF(O19="Score will be calculated automatically",0,IF(AND(AE19=1,C19="Important"),U20,IF(AND(AE19=2,C19="Important"),U21,IF(AND(AE19=3,C19="Important"),U22,IF(AND(AE19=4,C19="Important"),U23,IF(AND(AE19=5,C19="Important"),U25,IF(AND(AE19=1,C19="Very important"),V20,IF(AND(AE19=2,C19="Very important"),V21,IF(AND(AE19=3,C19="Very important"),V22,IF(AND(AE19=4,C19="Very important"),V23,IF(AND(AE19=5,C19="Very important"),V25,IF(AND(AE19=1,C19="Absolutely essential"),W20,IF(AND(AE19=2,C19="Absolutely essential"),W21,IF(AND(AE19=3,C19="Absolutely essential"),W22,IF(AND(AE19=4,C19="Absolutely essential"),W23,IF(AND(AE19=5,C19="Absolutely essential"),W25))))))))))))))))</f>
        <v>0</v>
      </c>
    </row>
    <row r="30" spans="2:31" ht="50" customHeight="1" thickBot="1" x14ac:dyDescent="0.25">
      <c r="B30" s="56"/>
      <c r="C30" s="58"/>
      <c r="D30" s="21" t="s">
        <v>54</v>
      </c>
      <c r="E30" s="17"/>
      <c r="F30" s="59"/>
      <c r="G30" s="60"/>
      <c r="H30" s="17"/>
      <c r="I30" s="59"/>
      <c r="J30" s="60"/>
      <c r="K30" s="17"/>
      <c r="L30" s="59"/>
      <c r="M30" s="60"/>
      <c r="N30" s="17"/>
      <c r="O30" s="59"/>
      <c r="P30" s="60"/>
      <c r="R30" s="1">
        <f>C26</f>
        <v>0</v>
      </c>
      <c r="S30" s="1">
        <f>IF(F26="Score will be calculated automatically",0,IF(AND(AB20=1,C26="Important"),U20,IF(AND(AB20=2,C26="Important"),U21,IF(AND(AB20=3,C26="Important"),U22,IF(AND(AB20=4,C26="Important"),U23,IF(AND(AB20=5,C26="Important"),U25,IF(AND(AB20=1,C26="Very important"),V20,IF(AND(AB20=2,C26="Very important"),V21,IF(AND(AB20=3,C26="Very important"),V22,IF(AND(AB20=4,C26="Very important"),V23,IF(AND(AB20=5,C26="Very important"),V25,IF(AND(AB20=1,C26="Absolutely essential"),W20,IF(AND(AB20=2,C26="Absolutely essential"),W21,IF(AND(AB20=3,C26="Absolutely essential"),W22,IF(AND(AB20=4,C26="Absolutely essential"),W23,IF(AND(AB20=5,C26="Absolutely essential"),W25))))))))))))))))</f>
        <v>0</v>
      </c>
      <c r="T30" s="1">
        <f>IF(I26="Score will be calculated automatically",0,IF(AND(AC20=1,C26="Important"),U20,IF(AND(AC20=2,C26="Important"),U21,IF(AND(AC20=3,C26="Important"),U22,IF(AND(AC20=4,C26="Important"),U23,IF(AND(AC20=5,C26="Important"),U25,IF(AND(AC20=1,C26="Very important"),V20,IF(AND(AC20=2,C26="Very important"),V21,IF(AND(AC20=3,C26="Very important"),V22,IF(AND(AC20=4,C26="Very important"),V23,IF(AND(AC20=5,C26="Very important"),V25,IF(AND(AC20=1,C26="Absolutely essential"),W20,IF(AND(AC20=2,C26="Absolutely essential"),W21,IF(AND(AC20=3,C26="Absolutely essential"),W22,IF(AND(AC20=4,C26="Absolutely essential"),W23,IF(AND(AC20=5,C26="Absolutely essential"),W25))))))))))))))))</f>
        <v>0</v>
      </c>
      <c r="U30" s="1">
        <f>IF(L26="Score will be calculated automatically",0,IF(AND(AD21=1,C26="Important"),U20,IF(AND(AD21=2,C26="Important"),U21,IF(AND(AD21=3,C26="Important"),U22,IF(AND(AD21=4,C26="Important"),U23,IF(AND(AD21=5,C26="Important"),U25,IF(AND(AD21=1,C26="Very important"),V20,IF(AND(AD21=2,C26="Very important"),V21,IF(AND(AD21=3,C26="Very important"),V22,IF(AND(AD21=4,C26="Very important"),V23,IF(AND(AD21=5,C26="Very important"),V25,IF(AND(AD21=1,C26="Absolutely essential"),W20,IF(AND(AD21=2,C26="Absolutely essential"),W21,IF(AND(AD21=3,C26="Absolutely essential"),W22,IF(AND(AD21=4,C26="Absolutely essential"),W23,IF(AND(AD21=5,C26="Absolutely essential"),W25))))))))))))))))</f>
        <v>0</v>
      </c>
      <c r="V30" s="1">
        <f>IF(O26="Score will be calculated automatically",0,IF(AND(AE20=1,C26="Important"),U20,IF(AND(AE20=2,C26="Important"),U21,IF(AND(AE20=3,C26="Important"),U22,IF(AND(AE20=4,C26="Important"),U23,IF(AND(AE20=5,C26="Important"),U25,IF(AND(AE20=1,C26="Very important"),V20,IF(AND(AE20=2,C26="Very important"),V21,IF(AND(AE20=3,C26="Very important"),V22,IF(AND(AE20=4,C26="Very important"),V23,IF(AND(AE20=5,C26="Very important"),V25,IF(AND(AE20=1,C26="Absolutely essential"),W20,IF(AND(AE20=2,C26="Absolutely essential"),W21,IF(AND(AE20=3,C26="Absolutely essential"),W22,IF(AND(AE20=4,C26="Absolutely essential"),W23,IF(AND(AE20=5,C26="Absolutely essential"),W25))))))))))))))))</f>
        <v>0</v>
      </c>
    </row>
    <row r="31" spans="2:31" ht="50" customHeight="1" x14ac:dyDescent="0.2">
      <c r="B31" s="61" t="s">
        <v>44</v>
      </c>
      <c r="C31" s="48"/>
      <c r="D31" s="20" t="s">
        <v>71</v>
      </c>
      <c r="E31" s="12" t="s">
        <v>9</v>
      </c>
      <c r="F31" s="52" t="str">
        <f>IF(AND(E32="",E33="",E34="",E35="",E36=""),"Score will be calculated automatically",SUM(E32:E36))</f>
        <v>Score will be calculated automatically</v>
      </c>
      <c r="G31" s="53"/>
      <c r="H31" s="12" t="s">
        <v>9</v>
      </c>
      <c r="I31" s="52" t="str">
        <f>IF(AND(H32="",H33="",H34="",H35="",H36=""),"Score will be calculated automatically",SUM(H32:H36))</f>
        <v>Score will be calculated automatically</v>
      </c>
      <c r="J31" s="53"/>
      <c r="K31" s="12" t="s">
        <v>10</v>
      </c>
      <c r="L31" s="52" t="str">
        <f>IF(AND(K32="",K33="",K34="",K35="",K36=""),"Score will be calculated automatically",SUM(K32:K36))</f>
        <v>Score will be calculated automatically</v>
      </c>
      <c r="M31" s="53"/>
      <c r="N31" s="12" t="s">
        <v>9</v>
      </c>
      <c r="O31" s="52" t="str">
        <f>IF(AND(N32="",N33="",N34="",N35="",N36=""),"Score will be calculated automatically",SUM(N32:N36))</f>
        <v>Score will be calculated automatically</v>
      </c>
      <c r="P31" s="53"/>
    </row>
    <row r="32" spans="2:31" ht="50" customHeight="1" x14ac:dyDescent="0.2">
      <c r="B32" s="62"/>
      <c r="C32" s="49"/>
      <c r="D32" s="21" t="s">
        <v>55</v>
      </c>
      <c r="E32" s="14"/>
      <c r="F32" s="24" t="s">
        <v>1</v>
      </c>
      <c r="G32" s="25"/>
      <c r="H32" s="14"/>
      <c r="I32" s="24" t="s">
        <v>1</v>
      </c>
      <c r="J32" s="25"/>
      <c r="K32" s="14"/>
      <c r="L32" s="24" t="s">
        <v>1</v>
      </c>
      <c r="M32" s="25"/>
      <c r="N32" s="14"/>
      <c r="O32" s="24" t="s">
        <v>1</v>
      </c>
      <c r="P32" s="25"/>
      <c r="R32" s="1">
        <f>C31</f>
        <v>0</v>
      </c>
      <c r="S32" s="1">
        <f>IF(F31="Score will be calculated automatically",0,IF(AND(AB21=1,C31="Important"),U20,IF(AND(AB21=2,C31="Important"),U21,IF(AND(AB21=3,C31="Important"),U22,IF(AND(AB21=4,C31="Important"),U23,IF(AND(AB21=5,C31="Important"),U25,IF(AND(AB21=1,C31="Very important"),V20,IF(AND(AB21=2,C31="Very important"),V21,IF(AND(AB21=3,C31="Very important"),V22,IF(AND(AB21=4,C31="Very important"),V23,IF(AND(AB21=5,C31="Very important"),V25,IF(AND(AB21=1,C31="Absolutely essential"),W20,IF(AND(AB21=2,C31="Absolutely essential"),W21,IF(AND(AB21=3,C31="Absolutely essential"),W22,IF(AND(AB21=4,C31="Absolutely essential"),W23,IF(AND(AB21=5,C31="Absolutely essential"),W25))))))))))))))))</f>
        <v>0</v>
      </c>
      <c r="T32" s="1">
        <f>IF(I31="Score will be calculated automatically",0,IF(AND(AC21=1,C31="Important"),U20,IF(AND(AC21=2,C31="Important"),U21,IF(AND(AC21=3,C31="Important"),U22,IF(AND(AC21=4,C31="Important"),U23,IF(AND(AC21=5,C31="Important"),U25,IF(AND(AC21=1,C31="Very important"),V20,IF(AND(AC21=2,C31="Very important"),V21,IF(AND(AC21=3,C31="Very important"),V22,IF(AND(AC21=4,C31="Very important"),V23,IF(AND(AC21=5,C31="Very important"),V25,IF(AND(AC21=1,C31="Absolutely essential"),W20,IF(AND(AC21=2,C31="Absolutely essential"),W21,IF(AND(AC21=3,C31="Absolutely essential"),W22,IF(AND(AC21=4,C31="Absolutely essential"),W23,IF(AND(AC21=5,C31="Absolutely essential"),W25))))))))))))))))</f>
        <v>0</v>
      </c>
      <c r="U32" s="1">
        <f>IF(L31="Score will be calculated automatically",0,IF(AND(AD21=1,C31="Important"),U20,IF(AND(AD21=2,C31="Important"),U21,IF(AND(AD21=3,C31="Important"),U22,IF(AND(AD21=4,C31="Important"),U23,IF(AND(AD21=5,C31="Important"),U25,IF(AND(AD21=1,C31="Very important"),V20,IF(AND(AD21=2,C31="Very important"),V21,IF(AND(AD21=3,C31="Very important"),V22,IF(AND(AD21=4,C31="Very important"),V23,IF(AND(AD21=5,C31="Very important"),V25,IF(AND(AD21=1,C31="Absolutely essential"),W20,IF(AND(AD21=2,C31="Absolutely essential"),W21,IF(AND(D21=3,C31="Absolutely essential"),W22,IF(AND(AD21=4,C31="Absolutely essential"),W23,IF(AND(AD21=5,C31="Absolutely essential"),W25))))))))))))))))</f>
        <v>0</v>
      </c>
      <c r="V32" s="1">
        <f>IF(O31="Score will be calculated automatically",0,IF(AND(AE21=1,C31="Important"),U20,IF(AND(AE21=2,C31="Important"),U21,IF(AND(AE21=3,C31="Important"),U22,IF(AND(AE21=4,C31="Important"),U23,IF(AND(AE21=5,C31="Important"),U25,IF(AND(AE21=1,C31="Very important"),V20,IF(AND(AE21=2,C31="Very important"),V21,IF(AND(AE21=3,C31="Very important"),V22,IF(AND(AE21=4,C31="Very important"),V23,IF(AND(AE21=5,C31="Very important"),V25,IF(AND(AE21=1,C31="Absolutely essential"),W20,IF(AND(AE21=2,C31="Absolutely essential"),W21,IF(AND(AE21=3,C31="Absolutely essential"),W22,IF(AND(AE21=4,C31="Absolutely essential"),W23,IF(AND(AE21=5,C31="Absolutely essential"),W25))))))))))))))))</f>
        <v>0</v>
      </c>
    </row>
    <row r="33" spans="2:16" ht="50" customHeight="1" x14ac:dyDescent="0.2">
      <c r="B33" s="62"/>
      <c r="C33" s="49"/>
      <c r="D33" s="21" t="s">
        <v>56</v>
      </c>
      <c r="E33" s="14"/>
      <c r="F33" s="24"/>
      <c r="G33" s="25"/>
      <c r="H33" s="14"/>
      <c r="I33" s="24"/>
      <c r="J33" s="25"/>
      <c r="K33" s="14"/>
      <c r="L33" s="24"/>
      <c r="M33" s="25"/>
      <c r="N33" s="14"/>
      <c r="O33" s="24"/>
      <c r="P33" s="25"/>
    </row>
    <row r="34" spans="2:16" ht="50" customHeight="1" x14ac:dyDescent="0.2">
      <c r="B34" s="62"/>
      <c r="C34" s="49"/>
      <c r="D34" s="21" t="s">
        <v>57</v>
      </c>
      <c r="E34" s="14"/>
      <c r="F34" s="24"/>
      <c r="G34" s="25"/>
      <c r="H34" s="14"/>
      <c r="I34" s="24"/>
      <c r="J34" s="25"/>
      <c r="K34" s="14"/>
      <c r="L34" s="24"/>
      <c r="M34" s="25"/>
      <c r="N34" s="14"/>
      <c r="O34" s="24"/>
      <c r="P34" s="25"/>
    </row>
    <row r="35" spans="2:16" ht="50" customHeight="1" x14ac:dyDescent="0.2">
      <c r="B35" s="62"/>
      <c r="C35" s="49"/>
      <c r="D35" s="21" t="s">
        <v>58</v>
      </c>
      <c r="E35" s="14"/>
      <c r="F35" s="24"/>
      <c r="G35" s="25"/>
      <c r="H35" s="14"/>
      <c r="I35" s="24"/>
      <c r="J35" s="25"/>
      <c r="K35" s="14"/>
      <c r="L35" s="24"/>
      <c r="M35" s="25"/>
      <c r="N35" s="14"/>
      <c r="O35" s="24"/>
      <c r="P35" s="25"/>
    </row>
    <row r="36" spans="2:16" ht="50" customHeight="1" thickBot="1" x14ac:dyDescent="0.25">
      <c r="B36" s="63"/>
      <c r="C36" s="50"/>
      <c r="D36" s="22" t="s">
        <v>59</v>
      </c>
      <c r="E36" s="15"/>
      <c r="F36" s="26"/>
      <c r="G36" s="27"/>
      <c r="H36" s="15"/>
      <c r="I36" s="26"/>
      <c r="J36" s="27"/>
      <c r="K36" s="15"/>
      <c r="L36" s="26"/>
      <c r="M36" s="27"/>
      <c r="N36" s="15"/>
      <c r="O36" s="26"/>
      <c r="P36" s="27"/>
    </row>
    <row r="37" spans="2:16" ht="50" customHeight="1" thickBot="1" x14ac:dyDescent="0.25">
      <c r="B37" s="185" t="s">
        <v>42</v>
      </c>
      <c r="C37" s="186"/>
      <c r="D37" s="187"/>
      <c r="E37" s="64" t="str">
        <f>IF(AND(F19="Score will be calculated automatically",F26="Score will be calculated automatically",F31="Score will be calculated automatically"),"The score will be calculated automatically as you rate each section",SUM(F19,F26,F31))</f>
        <v>The score will be calculated automatically as you rate each section</v>
      </c>
      <c r="F37" s="65"/>
      <c r="G37" s="66"/>
      <c r="H37" s="67" t="str">
        <f>IF(AND(I19="Score will be calculated automatically",I26="Score will be calculated automatically",I31="Score will be calculated automatically"),"The score will be calculated automatically as you rate each section",SUM(I19,I26,I31))</f>
        <v>The score will be calculated automatically as you rate each section</v>
      </c>
      <c r="I37" s="65"/>
      <c r="J37" s="66"/>
      <c r="K37" s="67" t="str">
        <f>IF(AND(L19="Score will be calculated automatically",L26="Score will be calculated automatically",L31="Score will be calculated automatically"),"The score will be calculated automatically as you rate each section",SUM(L19,L26,L31))</f>
        <v>The score will be calculated automatically as you rate each section</v>
      </c>
      <c r="L37" s="65"/>
      <c r="M37" s="66"/>
      <c r="N37" s="67" t="str">
        <f>IF(AND(O19="Score will be calculated automatically",O26="Score will be calculated automatically",O31="Score will be calculated automatically"),"The score will be calculated automatically as you rate each section",SUM(O19,O26,O31))</f>
        <v>The score will be calculated automatically as you rate each section</v>
      </c>
      <c r="O37" s="65"/>
      <c r="P37" s="68"/>
    </row>
    <row r="38" spans="2:16" ht="50" customHeight="1" thickBot="1" x14ac:dyDescent="0.25">
      <c r="B38" s="188" t="s">
        <v>5</v>
      </c>
      <c r="C38" s="189"/>
      <c r="D38" s="190"/>
      <c r="E38" s="135" t="str" cm="1">
        <f t="array" ref="E38">_xlfn.IFS(E37="The score will be calculated automatically as you rate each section","Recommendation for candidate will be displayed automatically",E37&gt;=40,"Candidate recommended",E37&lt;40,"Candidate not recommended")</f>
        <v>Recommendation for candidate will be displayed automatically</v>
      </c>
      <c r="F38" s="136"/>
      <c r="G38" s="136"/>
      <c r="H38" s="135" t="str" cm="1">
        <f t="array" ref="H38">_xlfn.IFS(H37="The score will be calculated automatically as you rate each section","Recommendation for candidate will be displayed automatically",H37&gt;=40,"Candidate recommended",H37&lt;40,"Candidate not recommended")</f>
        <v>Recommendation for candidate will be displayed automatically</v>
      </c>
      <c r="I38" s="136"/>
      <c r="J38" s="136"/>
      <c r="K38" s="135" t="str" cm="1">
        <f t="array" ref="K38">_xlfn.IFS(K37="The score will be calculated automatically as you rate each section","Recommendation for candidate will be displayed automatically",K37&gt;=40,"Candidate recommended",K37&lt;40,"Candidate not recommended")</f>
        <v>Recommendation for candidate will be displayed automatically</v>
      </c>
      <c r="L38" s="136"/>
      <c r="M38" s="136"/>
      <c r="N38" s="135" t="str" cm="1">
        <f t="array" ref="N38">_xlfn.IFS(N37="The score will be calculated automatically as you rate each section","Recommendation for candidate will be displayed automatically",N37&gt;=40,"Candidate recommended",N37&lt;40,"Candidate not recommended")</f>
        <v>Recommendation for candidate will be displayed automatically</v>
      </c>
      <c r="O38" s="136"/>
      <c r="P38" s="137"/>
    </row>
    <row r="39" spans="2:16" ht="54" customHeight="1" x14ac:dyDescent="0.2">
      <c r="B39" s="18"/>
      <c r="C39" s="18"/>
      <c r="D39" s="18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</row>
    <row r="40" spans="2:16" ht="25" customHeight="1" thickBot="1" x14ac:dyDescent="0.25">
      <c r="B40" s="221" t="s">
        <v>0</v>
      </c>
      <c r="C40" s="222"/>
      <c r="D40" s="223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8"/>
      <c r="P40" s="11"/>
    </row>
    <row r="41" spans="2:16" ht="35" customHeight="1" x14ac:dyDescent="0.2">
      <c r="B41" s="224" t="s">
        <v>73</v>
      </c>
      <c r="C41" s="224"/>
      <c r="D41" s="224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8"/>
      <c r="P41" s="11"/>
    </row>
    <row r="42" spans="2:16" ht="35" customHeight="1" x14ac:dyDescent="0.2">
      <c r="B42" s="224" t="s">
        <v>74</v>
      </c>
      <c r="C42" s="224"/>
      <c r="D42" s="224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8"/>
      <c r="P42" s="11"/>
    </row>
    <row r="43" spans="2:16" ht="35" customHeight="1" x14ac:dyDescent="0.2">
      <c r="B43" s="224" t="s">
        <v>34</v>
      </c>
      <c r="C43" s="224"/>
      <c r="D43" s="224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8"/>
      <c r="P43" s="11"/>
    </row>
    <row r="44" spans="2:16" ht="35" customHeight="1" x14ac:dyDescent="0.2">
      <c r="B44" s="224" t="s">
        <v>31</v>
      </c>
      <c r="C44" s="224"/>
      <c r="D44" s="224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8"/>
      <c r="P44" s="11"/>
    </row>
    <row r="45" spans="2:16" ht="35" customHeight="1" x14ac:dyDescent="0.2">
      <c r="B45" s="224" t="s">
        <v>36</v>
      </c>
      <c r="C45" s="224"/>
      <c r="D45" s="224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8"/>
      <c r="P45" s="11"/>
    </row>
    <row r="46" spans="2:16" ht="35" customHeight="1" x14ac:dyDescent="0.2">
      <c r="B46" s="224" t="s">
        <v>35</v>
      </c>
      <c r="C46" s="224"/>
      <c r="D46" s="224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8"/>
      <c r="P46" s="11"/>
    </row>
    <row r="47" spans="2:16" ht="35" customHeight="1" x14ac:dyDescent="0.2">
      <c r="B47" s="224" t="s">
        <v>75</v>
      </c>
      <c r="C47" s="224"/>
      <c r="D47" s="224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8"/>
      <c r="P47" s="11"/>
    </row>
    <row r="48" spans="2:16" ht="50" customHeight="1" x14ac:dyDescent="0.2">
      <c r="B48" s="69"/>
      <c r="C48" s="69"/>
      <c r="D48" s="69"/>
    </row>
  </sheetData>
  <mergeCells count="69">
    <mergeCell ref="B47:D47"/>
    <mergeCell ref="B48:D48"/>
    <mergeCell ref="B41:D41"/>
    <mergeCell ref="B42:D42"/>
    <mergeCell ref="B43:D43"/>
    <mergeCell ref="B44:D44"/>
    <mergeCell ref="B45:D45"/>
    <mergeCell ref="B46:D46"/>
    <mergeCell ref="B37:D37"/>
    <mergeCell ref="E37:G37"/>
    <mergeCell ref="H37:J37"/>
    <mergeCell ref="K37:M37"/>
    <mergeCell ref="N37:P37"/>
    <mergeCell ref="B38:D38"/>
    <mergeCell ref="E38:G38"/>
    <mergeCell ref="H38:J38"/>
    <mergeCell ref="K38:M38"/>
    <mergeCell ref="N38:P38"/>
    <mergeCell ref="B31:B36"/>
    <mergeCell ref="C31:C36"/>
    <mergeCell ref="F31:G31"/>
    <mergeCell ref="I31:J31"/>
    <mergeCell ref="L31:M31"/>
    <mergeCell ref="O31:P31"/>
    <mergeCell ref="F32:G36"/>
    <mergeCell ref="I32:J36"/>
    <mergeCell ref="L32:M36"/>
    <mergeCell ref="O32:P36"/>
    <mergeCell ref="B26:B30"/>
    <mergeCell ref="C26:C30"/>
    <mergeCell ref="F26:G26"/>
    <mergeCell ref="I26:J26"/>
    <mergeCell ref="L26:M26"/>
    <mergeCell ref="O26:P26"/>
    <mergeCell ref="F27:G30"/>
    <mergeCell ref="I27:J30"/>
    <mergeCell ref="L27:M30"/>
    <mergeCell ref="O27:P30"/>
    <mergeCell ref="B19:B25"/>
    <mergeCell ref="C19:C25"/>
    <mergeCell ref="F19:G19"/>
    <mergeCell ref="I19:J19"/>
    <mergeCell ref="L19:M19"/>
    <mergeCell ref="O19:P19"/>
    <mergeCell ref="F20:G25"/>
    <mergeCell ref="I20:J25"/>
    <mergeCell ref="L20:M25"/>
    <mergeCell ref="O20:P25"/>
    <mergeCell ref="F18:G18"/>
    <mergeCell ref="I18:J18"/>
    <mergeCell ref="L18:M18"/>
    <mergeCell ref="O18:P18"/>
    <mergeCell ref="B16:B18"/>
    <mergeCell ref="C16:C18"/>
    <mergeCell ref="D16:D18"/>
    <mergeCell ref="F16:G16"/>
    <mergeCell ref="I16:J16"/>
    <mergeCell ref="L16:M16"/>
    <mergeCell ref="O16:P16"/>
    <mergeCell ref="F17:G17"/>
    <mergeCell ref="I17:J17"/>
    <mergeCell ref="L17:M17"/>
    <mergeCell ref="O17:P17"/>
    <mergeCell ref="C14:D14"/>
    <mergeCell ref="B5:F5"/>
    <mergeCell ref="B7:D7"/>
    <mergeCell ref="B9:D9"/>
    <mergeCell ref="C12:D12"/>
    <mergeCell ref="C13:D13"/>
  </mergeCells>
  <conditionalFormatting sqref="E38 H38 K38 N38">
    <cfRule type="cellIs" dxfId="73" priority="15" operator="equal">
      <formula>"Candidate recommended"</formula>
    </cfRule>
    <cfRule type="cellIs" dxfId="72" priority="16" operator="equal">
      <formula>"Candidate not recommended"</formula>
    </cfRule>
  </conditionalFormatting>
  <conditionalFormatting sqref="E37:P37">
    <cfRule type="cellIs" dxfId="71" priority="14" operator="equal">
      <formula>"The score will be calculated automatically as you rate each section"</formula>
    </cfRule>
  </conditionalFormatting>
  <conditionalFormatting sqref="E38:P38">
    <cfRule type="containsText" dxfId="70" priority="1" operator="containsText" text="NO">
      <formula>NOT(ISERROR(SEARCH("NO",E38)))</formula>
    </cfRule>
    <cfRule type="containsText" dxfId="69" priority="2" operator="containsText" text="YES">
      <formula>NOT(ISERROR(SEARCH("YES",E38)))</formula>
    </cfRule>
    <cfRule type="cellIs" dxfId="68" priority="3" operator="equal">
      <formula>"Recommendation for candidate will be displayed automatically"</formula>
    </cfRule>
  </conditionalFormatting>
  <conditionalFormatting sqref="F19:G19 F26:G26 F31:G31">
    <cfRule type="cellIs" dxfId="67" priority="13" operator="equal">
      <formula>"Score will be calculated automatically"</formula>
    </cfRule>
  </conditionalFormatting>
  <conditionalFormatting sqref="I19:J19">
    <cfRule type="cellIs" dxfId="66" priority="12" operator="equal">
      <formula>"Score will be calculated automatically"</formula>
    </cfRule>
  </conditionalFormatting>
  <conditionalFormatting sqref="I26:J26">
    <cfRule type="cellIs" dxfId="65" priority="9" operator="equal">
      <formula>"Score will be calculated automatically"</formula>
    </cfRule>
  </conditionalFormatting>
  <conditionalFormatting sqref="I31:J31">
    <cfRule type="cellIs" dxfId="64" priority="6" operator="equal">
      <formula>"Score will be calculated automatically"</formula>
    </cfRule>
  </conditionalFormatting>
  <conditionalFormatting sqref="L19:M19">
    <cfRule type="cellIs" dxfId="63" priority="11" operator="equal">
      <formula>"Score will be calculated automatically"</formula>
    </cfRule>
  </conditionalFormatting>
  <conditionalFormatting sqref="L26:M26">
    <cfRule type="cellIs" dxfId="62" priority="8" operator="equal">
      <formula>"Score will be calculated automatically"</formula>
    </cfRule>
  </conditionalFormatting>
  <conditionalFormatting sqref="L31:M31">
    <cfRule type="cellIs" dxfId="61" priority="5" operator="equal">
      <formula>"Score will be calculated automatically"</formula>
    </cfRule>
  </conditionalFormatting>
  <conditionalFormatting sqref="O19:P19">
    <cfRule type="cellIs" dxfId="60" priority="10" operator="equal">
      <formula>"Score will be calculated automatically"</formula>
    </cfRule>
  </conditionalFormatting>
  <conditionalFormatting sqref="O26:P26">
    <cfRule type="cellIs" dxfId="59" priority="7" operator="equal">
      <formula>"Score will be calculated automatically"</formula>
    </cfRule>
  </conditionalFormatting>
  <conditionalFormatting sqref="O31:P31">
    <cfRule type="cellIs" dxfId="58" priority="4" operator="equal">
      <formula>"Score will be calculated automatically"</formula>
    </cfRule>
  </conditionalFormatting>
  <dataValidations count="3">
    <dataValidation type="list" allowBlank="1" showInputMessage="1" showErrorMessage="1" sqref="C19:C31" xr:uid="{5BD996FE-ADF9-DE41-95F7-A8BE899582F0}">
      <formula1>"Important, Very important, Absolutely essential"</formula1>
    </dataValidation>
    <dataValidation type="list" allowBlank="1" showInputMessage="1" showErrorMessage="1" sqref="L18 F18 I18 O18" xr:uid="{DDED4F96-21BA-604D-B526-B6EFC0D27A48}">
      <formula1>"Face to face, Online, Asynchronous"</formula1>
    </dataValidation>
    <dataValidation type="list" allowBlank="1" showInputMessage="1" showErrorMessage="1" sqref="K27:K30 H32:H36 H27:H30 H20:H25 E20:E25 E27:E30 E32:E36 N20:N25 K32:K36 N27:N30 K20:K25 N32:N36" xr:uid="{0D963C07-20C3-D94E-B68A-1051F2FDD7E8}">
      <formula1>"1, 2, 3, 4, 5"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2FB8C0-F555-D944-B967-6F3B08E950D2}">
  <dimension ref="B4:AH48"/>
  <sheetViews>
    <sheetView showGridLines="0" zoomScaleNormal="80" workbookViewId="0">
      <pane xSplit="4" topLeftCell="E1" activePane="topRight" state="frozen"/>
      <selection pane="topRight"/>
    </sheetView>
  </sheetViews>
  <sheetFormatPr baseColWidth="10" defaultRowHeight="16" x14ac:dyDescent="0.2"/>
  <cols>
    <col min="1" max="1" width="2.83203125" style="1" customWidth="1"/>
    <col min="2" max="3" width="23.83203125" style="1" customWidth="1"/>
    <col min="4" max="4" width="65.33203125" style="1" customWidth="1"/>
    <col min="5" max="5" width="13.33203125" style="1" customWidth="1"/>
    <col min="6" max="6" width="12.83203125" style="1" customWidth="1"/>
    <col min="7" max="7" width="30.83203125" style="1" customWidth="1"/>
    <col min="8" max="8" width="13.83203125" style="1" customWidth="1"/>
    <col min="9" max="9" width="12.83203125" style="1" customWidth="1"/>
    <col min="10" max="10" width="30.83203125" style="1" customWidth="1"/>
    <col min="11" max="11" width="13.6640625" style="1" customWidth="1"/>
    <col min="12" max="12" width="12.83203125" style="1" customWidth="1"/>
    <col min="13" max="13" width="30.83203125" style="1" customWidth="1"/>
    <col min="14" max="14" width="14.83203125" style="1" customWidth="1"/>
    <col min="15" max="15" width="12.83203125" style="2" customWidth="1"/>
    <col min="16" max="16" width="30.83203125" style="1" customWidth="1"/>
    <col min="17" max="17" width="10.83203125" style="1"/>
    <col min="18" max="18" width="23.1640625" style="1" hidden="1" customWidth="1"/>
    <col min="19" max="21" width="10.83203125" style="1" hidden="1" customWidth="1"/>
    <col min="22" max="22" width="15.6640625" style="1" hidden="1" customWidth="1"/>
    <col min="23" max="23" width="16" style="1" hidden="1" customWidth="1"/>
    <col min="24" max="26" width="10.83203125" style="1" hidden="1" customWidth="1"/>
    <col min="27" max="27" width="21.6640625" style="1" hidden="1" customWidth="1"/>
    <col min="28" max="32" width="10.83203125" style="1" hidden="1" customWidth="1"/>
    <col min="33" max="34" width="0.1640625" style="1" hidden="1" customWidth="1"/>
    <col min="35" max="36" width="0" style="1" hidden="1" customWidth="1"/>
    <col min="37" max="16384" width="10.83203125" style="1"/>
  </cols>
  <sheetData>
    <row r="4" spans="2:31" ht="20" customHeight="1" x14ac:dyDescent="0.2"/>
    <row r="5" spans="2:31" ht="37" x14ac:dyDescent="0.35">
      <c r="B5" s="130" t="s">
        <v>67</v>
      </c>
      <c r="C5" s="130"/>
      <c r="D5" s="131"/>
      <c r="E5" s="131"/>
      <c r="F5" s="131"/>
    </row>
    <row r="6" spans="2:31" ht="25" customHeight="1" x14ac:dyDescent="0.3">
      <c r="B6" s="8"/>
      <c r="C6" s="8"/>
    </row>
    <row r="7" spans="2:31" ht="70" customHeight="1" x14ac:dyDescent="0.2">
      <c r="B7" s="70" t="s">
        <v>68</v>
      </c>
      <c r="C7" s="70"/>
      <c r="D7" s="70"/>
      <c r="E7" s="3"/>
      <c r="F7" s="3"/>
      <c r="G7" s="4"/>
      <c r="H7" s="4"/>
    </row>
    <row r="8" spans="2:31" ht="2" customHeight="1" x14ac:dyDescent="0.2">
      <c r="B8" s="4"/>
      <c r="C8" s="4"/>
      <c r="D8" s="4"/>
      <c r="E8" s="4"/>
      <c r="F8" s="5"/>
      <c r="G8" s="5"/>
      <c r="H8" s="5"/>
    </row>
    <row r="9" spans="2:31" x14ac:dyDescent="0.2">
      <c r="B9" s="71" t="s">
        <v>78</v>
      </c>
      <c r="C9" s="71"/>
      <c r="D9" s="71"/>
      <c r="E9" s="5"/>
      <c r="F9" s="5"/>
      <c r="G9" s="5"/>
      <c r="H9" s="5"/>
    </row>
    <row r="10" spans="2:31" ht="5" customHeight="1" x14ac:dyDescent="0.2"/>
    <row r="11" spans="2:31" ht="43" customHeight="1" thickBot="1" x14ac:dyDescent="0.25">
      <c r="H11" s="7"/>
    </row>
    <row r="12" spans="2:31" ht="50" customHeight="1" x14ac:dyDescent="0.2">
      <c r="B12" s="200" t="s">
        <v>39</v>
      </c>
      <c r="C12" s="72" t="s">
        <v>7</v>
      </c>
      <c r="D12" s="73"/>
    </row>
    <row r="13" spans="2:31" ht="75" customHeight="1" x14ac:dyDescent="0.2">
      <c r="B13" s="201" t="s">
        <v>40</v>
      </c>
      <c r="C13" s="74" t="s">
        <v>8</v>
      </c>
      <c r="D13" s="75"/>
    </row>
    <row r="14" spans="2:31" ht="50" customHeight="1" thickBot="1" x14ac:dyDescent="0.25">
      <c r="B14" s="202" t="s">
        <v>41</v>
      </c>
      <c r="C14" s="76" t="s">
        <v>16</v>
      </c>
      <c r="D14" s="77"/>
    </row>
    <row r="15" spans="2:31" ht="55" customHeight="1" thickBot="1" x14ac:dyDescent="0.25">
      <c r="D15" s="9"/>
      <c r="AB15" s="1" t="s">
        <v>25</v>
      </c>
      <c r="AC15" s="1" t="s">
        <v>24</v>
      </c>
      <c r="AD15" s="1" t="s">
        <v>26</v>
      </c>
      <c r="AE15" s="1" t="s">
        <v>27</v>
      </c>
    </row>
    <row r="16" spans="2:31" ht="50" customHeight="1" x14ac:dyDescent="0.2">
      <c r="B16" s="203" t="s">
        <v>37</v>
      </c>
      <c r="C16" s="204" t="s">
        <v>4</v>
      </c>
      <c r="D16" s="205" t="s">
        <v>69</v>
      </c>
      <c r="E16" s="218" t="s">
        <v>11</v>
      </c>
      <c r="F16" s="79" t="s">
        <v>12</v>
      </c>
      <c r="G16" s="80"/>
      <c r="H16" s="218" t="s">
        <v>19</v>
      </c>
      <c r="I16" s="79" t="s">
        <v>12</v>
      </c>
      <c r="J16" s="80"/>
      <c r="K16" s="218" t="s">
        <v>15</v>
      </c>
      <c r="L16" s="79" t="s">
        <v>12</v>
      </c>
      <c r="M16" s="80"/>
      <c r="N16" s="218" t="s">
        <v>20</v>
      </c>
      <c r="O16" s="79" t="s">
        <v>12</v>
      </c>
      <c r="P16" s="80"/>
      <c r="AA16" s="1" t="s">
        <v>21</v>
      </c>
      <c r="AB16" s="6" t="e">
        <f>AVERAGE(E20:E25)</f>
        <v>#DIV/0!</v>
      </c>
      <c r="AC16" s="1" t="e">
        <f>AVERAGE(H20:H25)</f>
        <v>#DIV/0!</v>
      </c>
      <c r="AD16" s="1" t="e">
        <f>AVERAGE(K20:K25)</f>
        <v>#DIV/0!</v>
      </c>
      <c r="AE16" s="1" t="e">
        <f>AVERAGE(N20:N25)</f>
        <v>#DIV/0!</v>
      </c>
    </row>
    <row r="17" spans="2:31" ht="51" customHeight="1" x14ac:dyDescent="0.2">
      <c r="B17" s="206"/>
      <c r="C17" s="207"/>
      <c r="D17" s="208"/>
      <c r="E17" s="219" t="s">
        <v>13</v>
      </c>
      <c r="F17" s="82" t="s">
        <v>14</v>
      </c>
      <c r="G17" s="75"/>
      <c r="H17" s="219" t="s">
        <v>13</v>
      </c>
      <c r="I17" s="82" t="s">
        <v>14</v>
      </c>
      <c r="J17" s="75"/>
      <c r="K17" s="219" t="s">
        <v>13</v>
      </c>
      <c r="L17" s="82" t="s">
        <v>14</v>
      </c>
      <c r="M17" s="75"/>
      <c r="N17" s="219" t="s">
        <v>13</v>
      </c>
      <c r="O17" s="82" t="s">
        <v>14</v>
      </c>
      <c r="P17" s="75"/>
      <c r="AA17" s="1" t="s">
        <v>22</v>
      </c>
      <c r="AB17" s="1" t="e">
        <f>AVERAGE(E27:E30)</f>
        <v>#DIV/0!</v>
      </c>
      <c r="AC17" s="1" t="e">
        <f>AVERAGE(H27:H30)</f>
        <v>#DIV/0!</v>
      </c>
      <c r="AD17" s="1" t="e">
        <f>AVERAGE(K27:K30)</f>
        <v>#DIV/0!</v>
      </c>
      <c r="AE17" s="1" t="e">
        <f>AVERAGE(N27:N30)</f>
        <v>#DIV/0!</v>
      </c>
    </row>
    <row r="18" spans="2:31" ht="51" customHeight="1" thickBot="1" x14ac:dyDescent="0.25">
      <c r="B18" s="209"/>
      <c r="C18" s="210"/>
      <c r="D18" s="211"/>
      <c r="E18" s="220" t="s">
        <v>38</v>
      </c>
      <c r="F18" s="84"/>
      <c r="G18" s="85"/>
      <c r="H18" s="220" t="s">
        <v>38</v>
      </c>
      <c r="I18" s="86"/>
      <c r="J18" s="87"/>
      <c r="K18" s="220" t="s">
        <v>38</v>
      </c>
      <c r="L18" s="86"/>
      <c r="M18" s="87"/>
      <c r="N18" s="220" t="s">
        <v>38</v>
      </c>
      <c r="O18" s="88"/>
      <c r="P18" s="89"/>
      <c r="AA18" s="1" t="s">
        <v>23</v>
      </c>
      <c r="AB18" s="1" t="e">
        <f>AVERAGE(E32:E36)</f>
        <v>#DIV/0!</v>
      </c>
      <c r="AC18" s="1" t="e">
        <f>AVERAGE(H32:H36)</f>
        <v>#DIV/0!</v>
      </c>
      <c r="AD18" s="1" t="e">
        <f>AVERAGE(K32:K36)</f>
        <v>#DIV/0!</v>
      </c>
      <c r="AE18" s="1" t="e">
        <f>AVERAGE(N32:N36)</f>
        <v>#DIV/0!</v>
      </c>
    </row>
    <row r="19" spans="2:31" ht="50" customHeight="1" x14ac:dyDescent="0.2">
      <c r="B19" s="90" t="s">
        <v>79</v>
      </c>
      <c r="C19" s="91"/>
      <c r="D19" s="92" t="s">
        <v>70</v>
      </c>
      <c r="E19" s="93" t="s">
        <v>9</v>
      </c>
      <c r="F19" s="94" t="str">
        <f>IF(AND(E20="",E21="",E22="",E23="",E24="",E25=""),"Score will be calculated automatically",SUM(E20:E25))</f>
        <v>Score will be calculated automatically</v>
      </c>
      <c r="G19" s="95"/>
      <c r="H19" s="93" t="s">
        <v>9</v>
      </c>
      <c r="I19" s="94" t="str">
        <f>IF(AND(H20="",H21="",H22="",H23="",H24="",H25=""),"Score will be calculated automatically",SUM(H20:H25))</f>
        <v>Score will be calculated automatically</v>
      </c>
      <c r="J19" s="95"/>
      <c r="K19" s="96" t="s">
        <v>10</v>
      </c>
      <c r="L19" s="94" t="str">
        <f>IF(AND(K20="",K21="",K22="",K23="",K24="",K25=""),"Score will be calculated automatically",SUM(K20:K25))</f>
        <v>Score will be calculated automatically</v>
      </c>
      <c r="M19" s="95"/>
      <c r="N19" s="93" t="s">
        <v>9</v>
      </c>
      <c r="O19" s="94" t="str">
        <f>IF(AND(N20="",N21="",N22="",N23="",N24="",N25=""),"Score will be calculated automatically",SUM(N20:N25))</f>
        <v>Score will be calculated automatically</v>
      </c>
      <c r="P19" s="95"/>
      <c r="U19" s="1" t="s">
        <v>33</v>
      </c>
      <c r="V19" s="1" t="s">
        <v>17</v>
      </c>
      <c r="W19" s="3" t="s">
        <v>18</v>
      </c>
      <c r="AA19" s="1" t="s">
        <v>28</v>
      </c>
      <c r="AB19" s="6" t="e">
        <f>IF(AB16&lt;=2.5,ROUNDDOWN(AB16,0),ROUNDUP(AB16,0))</f>
        <v>#DIV/0!</v>
      </c>
      <c r="AC19" s="6" t="e">
        <f>IF(AC16&lt;=2.5,ROUNDDOWN(AC16,0),ROUNDUP(AC16,0))</f>
        <v>#DIV/0!</v>
      </c>
      <c r="AD19" s="6" t="e">
        <f>IF(AD16&lt;=2.5,ROUNDDOWN(AD16,0),ROUNDUP(AD16,0))</f>
        <v>#DIV/0!</v>
      </c>
      <c r="AE19" s="6" t="e">
        <f>IF(AE16&lt;=2.5,ROUNDDOWN(AE16,0),ROUNDUP(AE16,0))</f>
        <v>#DIV/0!</v>
      </c>
    </row>
    <row r="20" spans="2:31" ht="50" customHeight="1" x14ac:dyDescent="0.2">
      <c r="B20" s="97"/>
      <c r="C20" s="98"/>
      <c r="D20" s="99" t="s">
        <v>47</v>
      </c>
      <c r="E20" s="100"/>
      <c r="F20" s="101" t="s">
        <v>1</v>
      </c>
      <c r="G20" s="102"/>
      <c r="H20" s="100"/>
      <c r="I20" s="101" t="s">
        <v>1</v>
      </c>
      <c r="J20" s="102"/>
      <c r="K20" s="100"/>
      <c r="L20" s="101" t="s">
        <v>1</v>
      </c>
      <c r="M20" s="102"/>
      <c r="N20" s="100"/>
      <c r="O20" s="101" t="s">
        <v>1</v>
      </c>
      <c r="P20" s="102"/>
      <c r="T20" s="1">
        <v>1</v>
      </c>
      <c r="U20" s="1">
        <v>-1</v>
      </c>
      <c r="V20" s="1">
        <v>-2</v>
      </c>
      <c r="W20" s="1">
        <v>-3</v>
      </c>
      <c r="AA20" s="1" t="s">
        <v>29</v>
      </c>
      <c r="AB20" s="1" t="e">
        <f t="shared" ref="AB20:AE21" si="0">IF(AB17&lt;=2.5,ROUNDDOWN(AB17,0),ROUNDUP(AB17,0))</f>
        <v>#DIV/0!</v>
      </c>
      <c r="AC20" s="6" t="e">
        <f t="shared" si="0"/>
        <v>#DIV/0!</v>
      </c>
      <c r="AD20" s="6" t="e">
        <f t="shared" si="0"/>
        <v>#DIV/0!</v>
      </c>
      <c r="AE20" s="6" t="e">
        <f t="shared" si="0"/>
        <v>#DIV/0!</v>
      </c>
    </row>
    <row r="21" spans="2:31" ht="50" customHeight="1" x14ac:dyDescent="0.2">
      <c r="B21" s="97"/>
      <c r="C21" s="98"/>
      <c r="D21" s="99" t="s">
        <v>46</v>
      </c>
      <c r="E21" s="100"/>
      <c r="F21" s="101"/>
      <c r="G21" s="102"/>
      <c r="H21" s="100"/>
      <c r="I21" s="101"/>
      <c r="J21" s="102"/>
      <c r="K21" s="100"/>
      <c r="L21" s="101"/>
      <c r="M21" s="102"/>
      <c r="N21" s="100"/>
      <c r="O21" s="101"/>
      <c r="P21" s="102"/>
      <c r="T21" s="1">
        <v>2</v>
      </c>
      <c r="U21" s="1">
        <v>0</v>
      </c>
      <c r="V21" s="1">
        <v>-1</v>
      </c>
      <c r="W21" s="1">
        <v>-2</v>
      </c>
      <c r="AA21" s="1" t="s">
        <v>30</v>
      </c>
      <c r="AB21" s="1" t="e">
        <f t="shared" si="0"/>
        <v>#DIV/0!</v>
      </c>
      <c r="AC21" s="6" t="e">
        <f t="shared" si="0"/>
        <v>#DIV/0!</v>
      </c>
      <c r="AD21" s="6" t="e">
        <f t="shared" si="0"/>
        <v>#DIV/0!</v>
      </c>
      <c r="AE21" s="6" t="e">
        <f t="shared" si="0"/>
        <v>#DIV/0!</v>
      </c>
    </row>
    <row r="22" spans="2:31" ht="50" customHeight="1" x14ac:dyDescent="0.2">
      <c r="B22" s="97"/>
      <c r="C22" s="98"/>
      <c r="D22" s="99" t="s">
        <v>48</v>
      </c>
      <c r="E22" s="100"/>
      <c r="F22" s="101"/>
      <c r="G22" s="102"/>
      <c r="H22" s="100"/>
      <c r="I22" s="101"/>
      <c r="J22" s="102"/>
      <c r="K22" s="100"/>
      <c r="L22" s="101"/>
      <c r="M22" s="102"/>
      <c r="N22" s="100"/>
      <c r="O22" s="101"/>
      <c r="P22" s="102"/>
      <c r="T22" s="1">
        <v>3</v>
      </c>
      <c r="U22" s="1">
        <v>4</v>
      </c>
      <c r="V22" s="1">
        <v>5</v>
      </c>
      <c r="W22" s="1">
        <v>6</v>
      </c>
    </row>
    <row r="23" spans="2:31" ht="50" customHeight="1" x14ac:dyDescent="0.2">
      <c r="B23" s="97"/>
      <c r="C23" s="98"/>
      <c r="D23" s="99" t="s">
        <v>49</v>
      </c>
      <c r="E23" s="100"/>
      <c r="F23" s="101"/>
      <c r="G23" s="102"/>
      <c r="H23" s="100"/>
      <c r="I23" s="101"/>
      <c r="J23" s="102"/>
      <c r="K23" s="100"/>
      <c r="L23" s="101"/>
      <c r="M23" s="102"/>
      <c r="N23" s="100"/>
      <c r="O23" s="101"/>
      <c r="P23" s="102"/>
      <c r="T23" s="1">
        <v>4</v>
      </c>
      <c r="U23" s="1">
        <v>5</v>
      </c>
      <c r="V23" s="1">
        <v>6</v>
      </c>
      <c r="W23" s="1">
        <v>7</v>
      </c>
    </row>
    <row r="24" spans="2:31" ht="50" customHeight="1" x14ac:dyDescent="0.2">
      <c r="B24" s="97"/>
      <c r="C24" s="98"/>
      <c r="D24" s="99" t="s">
        <v>72</v>
      </c>
      <c r="E24" s="100"/>
      <c r="F24" s="101"/>
      <c r="G24" s="102"/>
      <c r="H24" s="100"/>
      <c r="I24" s="101"/>
      <c r="J24" s="102"/>
      <c r="K24" s="100"/>
      <c r="L24" s="101"/>
      <c r="M24" s="102"/>
      <c r="N24" s="100"/>
      <c r="O24" s="101"/>
      <c r="P24" s="102"/>
    </row>
    <row r="25" spans="2:31" ht="50" customHeight="1" thickBot="1" x14ac:dyDescent="0.25">
      <c r="B25" s="103"/>
      <c r="C25" s="104"/>
      <c r="D25" s="105" t="s">
        <v>50</v>
      </c>
      <c r="E25" s="106"/>
      <c r="F25" s="107"/>
      <c r="G25" s="108"/>
      <c r="H25" s="106"/>
      <c r="I25" s="107"/>
      <c r="J25" s="108"/>
      <c r="K25" s="106"/>
      <c r="L25" s="107"/>
      <c r="M25" s="108"/>
      <c r="N25" s="106"/>
      <c r="O25" s="107"/>
      <c r="P25" s="108"/>
      <c r="T25" s="1">
        <v>5</v>
      </c>
      <c r="U25" s="1">
        <v>7</v>
      </c>
      <c r="V25" s="1">
        <v>8</v>
      </c>
      <c r="W25" s="1">
        <v>9</v>
      </c>
    </row>
    <row r="26" spans="2:31" ht="50" customHeight="1" x14ac:dyDescent="0.2">
      <c r="B26" s="109" t="s">
        <v>80</v>
      </c>
      <c r="C26" s="110"/>
      <c r="D26" s="111" t="s">
        <v>71</v>
      </c>
      <c r="E26" s="112" t="s">
        <v>9</v>
      </c>
      <c r="F26" s="113" t="str">
        <f>IF(AND(E27="",E28="",E29="",E30=""),"Score will be calculated automatically",SUM(E27:E30))</f>
        <v>Score will be calculated automatically</v>
      </c>
      <c r="G26" s="114"/>
      <c r="H26" s="112" t="s">
        <v>9</v>
      </c>
      <c r="I26" s="113" t="str">
        <f>IF(AND(H27="",H28="",H29="",H30=""),"Score will be calculated automatically",SUM(H27:H30))</f>
        <v>Score will be calculated automatically</v>
      </c>
      <c r="J26" s="114"/>
      <c r="K26" s="112" t="s">
        <v>10</v>
      </c>
      <c r="L26" s="113" t="str">
        <f>IF(AND(K27="",K28="",K29="",K30=""),"Score will be calculated automatically",SUM(K27:K30))</f>
        <v>Score will be calculated automatically</v>
      </c>
      <c r="M26" s="114"/>
      <c r="N26" s="112" t="s">
        <v>9</v>
      </c>
      <c r="O26" s="113" t="str">
        <f>IF(AND(N27="",N28="",N29="",N30=""),"Score will be calculated automatically",SUM(N27:N30))</f>
        <v>Score will be calculated automatically</v>
      </c>
      <c r="P26" s="114"/>
    </row>
    <row r="27" spans="2:31" ht="50" customHeight="1" x14ac:dyDescent="0.2">
      <c r="B27" s="115"/>
      <c r="C27" s="98"/>
      <c r="D27" s="99" t="s">
        <v>51</v>
      </c>
      <c r="E27" s="100"/>
      <c r="F27" s="101" t="s">
        <v>1</v>
      </c>
      <c r="G27" s="102"/>
      <c r="H27" s="100"/>
      <c r="I27" s="101" t="s">
        <v>1</v>
      </c>
      <c r="J27" s="102"/>
      <c r="K27" s="100"/>
      <c r="L27" s="101" t="s">
        <v>1</v>
      </c>
      <c r="M27" s="102"/>
      <c r="N27" s="100"/>
      <c r="O27" s="101" t="s">
        <v>1</v>
      </c>
      <c r="P27" s="102"/>
    </row>
    <row r="28" spans="2:31" ht="49" customHeight="1" x14ac:dyDescent="0.2">
      <c r="B28" s="115"/>
      <c r="C28" s="98"/>
      <c r="D28" s="99" t="s">
        <v>52</v>
      </c>
      <c r="E28" s="100"/>
      <c r="F28" s="101"/>
      <c r="G28" s="102"/>
      <c r="H28" s="100"/>
      <c r="I28" s="101"/>
      <c r="J28" s="102"/>
      <c r="K28" s="100"/>
      <c r="L28" s="101"/>
      <c r="M28" s="102"/>
      <c r="N28" s="100"/>
      <c r="O28" s="101"/>
      <c r="P28" s="102"/>
      <c r="S28" s="1" t="s">
        <v>11</v>
      </c>
      <c r="T28" s="1" t="s">
        <v>19</v>
      </c>
      <c r="U28" s="1" t="s">
        <v>15</v>
      </c>
      <c r="V28" s="1" t="s">
        <v>20</v>
      </c>
    </row>
    <row r="29" spans="2:31" ht="52" customHeight="1" x14ac:dyDescent="0.2">
      <c r="B29" s="115"/>
      <c r="C29" s="98"/>
      <c r="D29" s="99" t="s">
        <v>53</v>
      </c>
      <c r="E29" s="100"/>
      <c r="F29" s="101"/>
      <c r="G29" s="102"/>
      <c r="H29" s="100"/>
      <c r="I29" s="101"/>
      <c r="J29" s="102"/>
      <c r="K29" s="100"/>
      <c r="L29" s="101"/>
      <c r="M29" s="102"/>
      <c r="N29" s="100"/>
      <c r="O29" s="101"/>
      <c r="P29" s="102"/>
      <c r="R29" s="1">
        <f>C19</f>
        <v>0</v>
      </c>
      <c r="S29" s="1">
        <f>IF(F19="Score will be calculated automatically",0,IF(AND(AB19=1,C19="Important"),U20,IF(AND(AB19=2,C19="Important"),U21,IF(AND(AB19=3,C19="Important"),U22,IF(AND(AB19=4,C19="Important"),U23,IF(AND(AB19=5,C19="Important"),U25,IF(AND(AB19=1,C19="Very important"),V20,IF(AND(AB19=2,C19="Very important"),V21,IF(AND(AB19=3,C19="Very important"),V22,IF(AND(AB19=4,C19="Very important"),V23,IF(AND(AB19=5,C19="Very important"),V25,IF(AND(AB19=1,C19="Absolutely essential"),W20,IF(AND(AB19=2,C19="Absolutely essential"),W21,IF(AND(AB19=3,C19="Absolutely essential"),W22,IF(AND(AB19=4,C19="Absolutely essential"),W23,IF(AND(AB19=5,C19="Absolutely essential"),W25))))))))))))))))</f>
        <v>0</v>
      </c>
      <c r="T29" s="1">
        <f>IF(I19="Score will be calculated automatically",0,IF(AND(AC19=1,C19="Important"),U20,IF(AND(AC19=2,C19="Important"),U21,IF(AND(AC19=3,C19="Important"),U22,IF(AND(AC19=4,C19="Important"),U23,IF(AND(AC19=5,C19="Important"),U25,IF(AND(AC19=1,C19="Very important"),V20,IF(AND(AC19=2,C19="Very important"),V21,IF(AND(AC19=3,C19="Very important"),V22,IF(AND(AC19=4,C19="Very important"),V23,IF(AND(AC19=5,C19="Very important"),V25,IF(AND(AC19=1,C19="Absolutely essential"),W20,IF(AND(AC19=2,C19="Absolutely essential"),W21,IF(AND(AC19=3,C19="Absolutely essential"),W22,IF(AND(AC19=4,C19="Absolutely essential"),W23,IF(AND(AC19=5,C19="Absolutely essential"),W25))))))))))))))))</f>
        <v>0</v>
      </c>
      <c r="U29" s="1">
        <f>IF(L19="Score will be calculated automatically",0,IF(AND(AD19=1,C19="Important"),U20,IF(AND(AD19=2,C19="Important"),U21,IF(AND(AD19=3,C19="Important"),U22,IF(AND(AD19=4,C19="Important"),U23,IF(AND(AD19=5,C19="Important"),U25,IF(AND(AD19=1,C19="Very important"),V20,IF(AND(AD19=2,C19="Very important"),V21,IF(AND(AD19=3,C19="Very important"),V22,IF(AND(AD19=4,C19="Very important"),V23,IF(AND(AD19=5,C19="Very important"),V25,IF(AND(AD19=1,C19="Absolutely essential"),W20,IF(AND(AD19=2,C19="Absolutely essential"),W21,IF(AND(AD19=3,C19="Absolutely essential"),W22,IF(AND(AD19=4,C19="Absolutely essential"),W23,IF(AND(AD19=5,C19="Absolutely essential"),W25))))))))))))))))</f>
        <v>0</v>
      </c>
      <c r="V29" s="1">
        <f>IF(O19="Score will be calculated automatically",0,IF(AND(AE19=1,C19="Important"),U20,IF(AND(AE19=2,C19="Important"),U21,IF(AND(AE19=3,C19="Important"),U22,IF(AND(AE19=4,C19="Important"),U23,IF(AND(AE19=5,C19="Important"),U25,IF(AND(AE19=1,C19="Very important"),V20,IF(AND(AE19=2,C19="Very important"),V21,IF(AND(AE19=3,C19="Very important"),V22,IF(AND(AE19=4,C19="Very important"),V23,IF(AND(AE19=5,C19="Very important"),V25,IF(AND(AE19=1,C19="Absolutely essential"),W20,IF(AND(AE19=2,C19="Absolutely essential"),W21,IF(AND(AE19=3,C19="Absolutely essential"),W22,IF(AND(AE19=4,C19="Absolutely essential"),W23,IF(AND(AE19=5,C19="Absolutely essential"),W25))))))))))))))))</f>
        <v>0</v>
      </c>
    </row>
    <row r="30" spans="2:31" ht="50" customHeight="1" thickBot="1" x14ac:dyDescent="0.25">
      <c r="B30" s="116"/>
      <c r="C30" s="117"/>
      <c r="D30" s="99" t="s">
        <v>54</v>
      </c>
      <c r="E30" s="118"/>
      <c r="F30" s="119"/>
      <c r="G30" s="120"/>
      <c r="H30" s="118"/>
      <c r="I30" s="119"/>
      <c r="J30" s="120"/>
      <c r="K30" s="118"/>
      <c r="L30" s="119"/>
      <c r="M30" s="120"/>
      <c r="N30" s="118"/>
      <c r="O30" s="119"/>
      <c r="P30" s="120"/>
      <c r="R30" s="1">
        <f>C26</f>
        <v>0</v>
      </c>
      <c r="S30" s="1">
        <f>IF(F26="Score will be calculated automatically",0,IF(AND(AB20=1,C26="Important"),U20,IF(AND(AB20=2,C26="Important"),U21,IF(AND(AB20=3,C26="Important"),U22,IF(AND(AB20=4,C26="Important"),U23,IF(AND(AB20=5,C26="Important"),U25,IF(AND(AB20=1,C26="Very important"),V20,IF(AND(AB20=2,C26="Very important"),V21,IF(AND(AB20=3,C26="Very important"),V22,IF(AND(AB20=4,C26="Very important"),V23,IF(AND(AB20=5,C26="Very important"),V25,IF(AND(AB20=1,C26="Absolutely essential"),W20,IF(AND(AB20=2,C26="Absolutely essential"),W21,IF(AND(AB20=3,C26="Absolutely essential"),W22,IF(AND(AB20=4,C26="Absolutely essential"),W23,IF(AND(AB20=5,C26="Absolutely essential"),W25))))))))))))))))</f>
        <v>0</v>
      </c>
      <c r="T30" s="1">
        <f>IF(I26="Score will be calculated automatically",0,IF(AND(AC20=1,C26="Important"),U20,IF(AND(AC20=2,C26="Important"),U21,IF(AND(AC20=3,C26="Important"),U22,IF(AND(AC20=4,C26="Important"),U23,IF(AND(AC20=5,C26="Important"),U25,IF(AND(AC20=1,C26="Very important"),V20,IF(AND(AC20=2,C26="Very important"),V21,IF(AND(AC20=3,C26="Very important"),V22,IF(AND(AC20=4,C26="Very important"),V23,IF(AND(AC20=5,C26="Very important"),V25,IF(AND(AC20=1,C26="Absolutely essential"),W20,IF(AND(AC20=2,C26="Absolutely essential"),W21,IF(AND(AC20=3,C26="Absolutely essential"),W22,IF(AND(AC20=4,C26="Absolutely essential"),W23,IF(AND(AC20=5,C26="Absolutely essential"),W25))))))))))))))))</f>
        <v>0</v>
      </c>
      <c r="U30" s="1">
        <f>IF(L26="Score will be calculated automatically",0,IF(AND(AD21=1,C26="Important"),U20,IF(AND(AD21=2,C26="Important"),U21,IF(AND(AD21=3,C26="Important"),U22,IF(AND(AD21=4,C26="Important"),U23,IF(AND(AD21=5,C26="Important"),U25,IF(AND(AD21=1,C26="Very important"),V20,IF(AND(AD21=2,C26="Very important"),V21,IF(AND(AD21=3,C26="Very important"),V22,IF(AND(AD21=4,C26="Very important"),V23,IF(AND(AD21=5,C26="Very important"),V25,IF(AND(AD21=1,C26="Absolutely essential"),W20,IF(AND(AD21=2,C26="Absolutely essential"),W21,IF(AND(AD21=3,C26="Absolutely essential"),W22,IF(AND(AD21=4,C26="Absolutely essential"),W23,IF(AND(AD21=5,C26="Absolutely essential"),W25))))))))))))))))</f>
        <v>0</v>
      </c>
      <c r="V30" s="1">
        <f>IF(O26="Score will be calculated automatically",0,IF(AND(AE20=1,C26="Important"),U20,IF(AND(AE20=2,C26="Important"),U21,IF(AND(AE20=3,C26="Important"),U22,IF(AND(AE20=4,C26="Important"),U23,IF(AND(AE20=5,C26="Important"),U25,IF(AND(AE20=1,C26="Very important"),V20,IF(AND(AE20=2,C26="Very important"),V21,IF(AND(AE20=3,C26="Very important"),V22,IF(AND(AE20=4,C26="Very important"),V23,IF(AND(AE20=5,C26="Very important"),V25,IF(AND(AE20=1,C26="Absolutely essential"),W20,IF(AND(AE20=2,C26="Absolutely essential"),W21,IF(AND(AE20=3,C26="Absolutely essential"),W22,IF(AND(AE20=4,C26="Absolutely essential"),W23,IF(AND(AE20=5,C26="Absolutely essential"),W25))))))))))))))))</f>
        <v>0</v>
      </c>
    </row>
    <row r="31" spans="2:31" ht="50" customHeight="1" x14ac:dyDescent="0.2">
      <c r="B31" s="90" t="s">
        <v>81</v>
      </c>
      <c r="C31" s="91"/>
      <c r="D31" s="92" t="s">
        <v>71</v>
      </c>
      <c r="E31" s="93" t="s">
        <v>9</v>
      </c>
      <c r="F31" s="121" t="str">
        <f>IF(AND(E32="",E33="",E34="",E35="",E36=""),"Score will be calculated automatically",SUM(E32:E36))</f>
        <v>Score will be calculated automatically</v>
      </c>
      <c r="G31" s="122"/>
      <c r="H31" s="93" t="s">
        <v>9</v>
      </c>
      <c r="I31" s="121" t="str">
        <f>IF(AND(H32="",H33="",H34="",H35="",H36=""),"Score will be calculated automatically",SUM(H32:H36))</f>
        <v>Score will be calculated automatically</v>
      </c>
      <c r="J31" s="122"/>
      <c r="K31" s="93" t="s">
        <v>10</v>
      </c>
      <c r="L31" s="121" t="str">
        <f>IF(AND(K32="",K33="",K34="",K35="",K36=""),"Score will be calculated automatically",SUM(K32:K36))</f>
        <v>Score will be calculated automatically</v>
      </c>
      <c r="M31" s="122"/>
      <c r="N31" s="93" t="s">
        <v>9</v>
      </c>
      <c r="O31" s="121" t="str">
        <f>IF(AND(N32="",N33="",N34="",N35="",N36=""),"Score will be calculated automatically",SUM(N32:N36))</f>
        <v>Score will be calculated automatically</v>
      </c>
      <c r="P31" s="122"/>
    </row>
    <row r="32" spans="2:31" ht="50" customHeight="1" x14ac:dyDescent="0.2">
      <c r="B32" s="97"/>
      <c r="C32" s="98"/>
      <c r="D32" s="99" t="s">
        <v>55</v>
      </c>
      <c r="E32" s="100"/>
      <c r="F32" s="101" t="s">
        <v>1</v>
      </c>
      <c r="G32" s="102"/>
      <c r="H32" s="100"/>
      <c r="I32" s="101" t="s">
        <v>1</v>
      </c>
      <c r="J32" s="102"/>
      <c r="K32" s="100"/>
      <c r="L32" s="101" t="s">
        <v>1</v>
      </c>
      <c r="M32" s="102"/>
      <c r="N32" s="100"/>
      <c r="O32" s="101" t="s">
        <v>1</v>
      </c>
      <c r="P32" s="102"/>
      <c r="R32" s="1">
        <f>C31</f>
        <v>0</v>
      </c>
      <c r="S32" s="1">
        <f>IF(F31="Score will be calculated automatically",0,IF(AND(AB21=1,C31="Important"),U20,IF(AND(AB21=2,C31="Important"),U21,IF(AND(AB21=3,C31="Important"),U22,IF(AND(AB21=4,C31="Important"),U23,IF(AND(AB21=5,C31="Important"),U25,IF(AND(AB21=1,C31="Very important"),V20,IF(AND(AB21=2,C31="Very important"),V21,IF(AND(AB21=3,C31="Very important"),V22,IF(AND(AB21=4,C31="Very important"),V23,IF(AND(AB21=5,C31="Very important"),V25,IF(AND(AB21=1,C31="Absolutely essential"),W20,IF(AND(AB21=2,C31="Absolutely essential"),W21,IF(AND(AB21=3,C31="Absolutely essential"),W22,IF(AND(AB21=4,C31="Absolutely essential"),W23,IF(AND(AB21=5,C31="Absolutely essential"),W25))))))))))))))))</f>
        <v>0</v>
      </c>
      <c r="T32" s="1">
        <f>IF(I31="Score will be calculated automatically",0,IF(AND(AC21=1,C31="Important"),U20,IF(AND(AC21=2,C31="Important"),U21,IF(AND(AC21=3,C31="Important"),U22,IF(AND(AC21=4,C31="Important"),U23,IF(AND(AC21=5,C31="Important"),U25,IF(AND(AC21=1,C31="Very important"),V20,IF(AND(AC21=2,C31="Very important"),V21,IF(AND(AC21=3,C31="Very important"),V22,IF(AND(AC21=4,C31="Very important"),V23,IF(AND(AC21=5,C31="Very important"),V25,IF(AND(AC21=1,C31="Absolutely essential"),W20,IF(AND(AC21=2,C31="Absolutely essential"),W21,IF(AND(AC21=3,C31="Absolutely essential"),W22,IF(AND(AC21=4,C31="Absolutely essential"),W23,IF(AND(AC21=5,C31="Absolutely essential"),W25))))))))))))))))</f>
        <v>0</v>
      </c>
      <c r="U32" s="1">
        <f>IF(L31="Score will be calculated automatically",0,IF(AND(AD21=1,C31="Important"),U20,IF(AND(AD21=2,C31="Important"),U21,IF(AND(AD21=3,C31="Important"),U22,IF(AND(AD21=4,C31="Important"),U23,IF(AND(AD21=5,C31="Important"),U25,IF(AND(AD21=1,C31="Very important"),V20,IF(AND(AD21=2,C31="Very important"),V21,IF(AND(AD21=3,C31="Very important"),V22,IF(AND(AD21=4,C31="Very important"),V23,IF(AND(AD21=5,C31="Very important"),V25,IF(AND(AD21=1,C31="Absolutely essential"),W20,IF(AND(AD21=2,C31="Absolutely essential"),W21,IF(AND(D21=3,C31="Absolutely essential"),W22,IF(AND(AD21=4,C31="Absolutely essential"),W23,IF(AND(AD21=5,C31="Absolutely essential"),W25))))))))))))))))</f>
        <v>0</v>
      </c>
      <c r="V32" s="1">
        <f>IF(O31="Score will be calculated automatically",0,IF(AND(AE21=1,C31="Important"),U20,IF(AND(AE21=2,C31="Important"),U21,IF(AND(AE21=3,C31="Important"),U22,IF(AND(AE21=4,C31="Important"),U23,IF(AND(AE21=5,C31="Important"),U25,IF(AND(AE21=1,C31="Very important"),V20,IF(AND(AE21=2,C31="Very important"),V21,IF(AND(AE21=3,C31="Very important"),V22,IF(AND(AE21=4,C31="Very important"),V23,IF(AND(AE21=5,C31="Very important"),V25,IF(AND(AE21=1,C31="Absolutely essential"),W20,IF(AND(AE21=2,C31="Absolutely essential"),W21,IF(AND(AE21=3,C31="Absolutely essential"),W22,IF(AND(AE21=4,C31="Absolutely essential"),W23,IF(AND(AE21=5,C31="Absolutely essential"),W25))))))))))))))))</f>
        <v>0</v>
      </c>
    </row>
    <row r="33" spans="2:16" ht="50" customHeight="1" x14ac:dyDescent="0.2">
      <c r="B33" s="97"/>
      <c r="C33" s="98"/>
      <c r="D33" s="99" t="s">
        <v>56</v>
      </c>
      <c r="E33" s="100"/>
      <c r="F33" s="101"/>
      <c r="G33" s="102"/>
      <c r="H33" s="100"/>
      <c r="I33" s="101"/>
      <c r="J33" s="102"/>
      <c r="K33" s="100"/>
      <c r="L33" s="101"/>
      <c r="M33" s="102"/>
      <c r="N33" s="100"/>
      <c r="O33" s="101"/>
      <c r="P33" s="102"/>
    </row>
    <row r="34" spans="2:16" ht="50" customHeight="1" x14ac:dyDescent="0.2">
      <c r="B34" s="97"/>
      <c r="C34" s="98"/>
      <c r="D34" s="99" t="s">
        <v>57</v>
      </c>
      <c r="E34" s="100"/>
      <c r="F34" s="101"/>
      <c r="G34" s="102"/>
      <c r="H34" s="100"/>
      <c r="I34" s="101"/>
      <c r="J34" s="102"/>
      <c r="K34" s="100"/>
      <c r="L34" s="101"/>
      <c r="M34" s="102"/>
      <c r="N34" s="100"/>
      <c r="O34" s="101"/>
      <c r="P34" s="102"/>
    </row>
    <row r="35" spans="2:16" ht="50" customHeight="1" x14ac:dyDescent="0.2">
      <c r="B35" s="97"/>
      <c r="C35" s="98"/>
      <c r="D35" s="99" t="s">
        <v>58</v>
      </c>
      <c r="E35" s="100"/>
      <c r="F35" s="101"/>
      <c r="G35" s="102"/>
      <c r="H35" s="100"/>
      <c r="I35" s="101"/>
      <c r="J35" s="102"/>
      <c r="K35" s="100"/>
      <c r="L35" s="101"/>
      <c r="M35" s="102"/>
      <c r="N35" s="100"/>
      <c r="O35" s="101"/>
      <c r="P35" s="102"/>
    </row>
    <row r="36" spans="2:16" ht="50" customHeight="1" thickBot="1" x14ac:dyDescent="0.25">
      <c r="B36" s="103"/>
      <c r="C36" s="104"/>
      <c r="D36" s="105" t="s">
        <v>59</v>
      </c>
      <c r="E36" s="106"/>
      <c r="F36" s="107"/>
      <c r="G36" s="108"/>
      <c r="H36" s="106"/>
      <c r="I36" s="107"/>
      <c r="J36" s="108"/>
      <c r="K36" s="106"/>
      <c r="L36" s="107"/>
      <c r="M36" s="108"/>
      <c r="N36" s="106"/>
      <c r="O36" s="107"/>
      <c r="P36" s="108"/>
    </row>
    <row r="37" spans="2:16" ht="50" customHeight="1" thickBot="1" x14ac:dyDescent="0.25">
      <c r="B37" s="212" t="s">
        <v>42</v>
      </c>
      <c r="C37" s="213"/>
      <c r="D37" s="214"/>
      <c r="E37" s="123" t="str">
        <f>IF(AND(F19="Score will be calculated automatically",F26="Score will be calculated automatically",F31="Score will be calculated automatically"),"The score will be calculated automatically as you rate each section",SUM(F19,F26,F31))</f>
        <v>The score will be calculated automatically as you rate each section</v>
      </c>
      <c r="F37" s="124"/>
      <c r="G37" s="125"/>
      <c r="H37" s="126" t="str">
        <f>IF(AND(I19="Score will be calculated automatically",I26="Score will be calculated automatically",I31="Score will be calculated automatically"),"The score will be calculated automatically as you rate each section",SUM(I19,I26,I31))</f>
        <v>The score will be calculated automatically as you rate each section</v>
      </c>
      <c r="I37" s="124"/>
      <c r="J37" s="125"/>
      <c r="K37" s="126" t="str">
        <f>IF(AND(L19="Score will be calculated automatically",L26="Score will be calculated automatically",L31="Score will be calculated automatically"),"The score will be calculated automatically as you rate each section",SUM(L19,L26,L31))</f>
        <v>The score will be calculated automatically as you rate each section</v>
      </c>
      <c r="L37" s="124"/>
      <c r="M37" s="125"/>
      <c r="N37" s="126" t="str">
        <f>IF(AND(O19="Score will be calculated automatically",O26="Score will be calculated automatically",O31="Score will be calculated automatically"),"The score will be calculated automatically as you rate each section",SUM(O19,O26,O31))</f>
        <v>The score will be calculated automatically as you rate each section</v>
      </c>
      <c r="O37" s="124"/>
      <c r="P37" s="127"/>
    </row>
    <row r="38" spans="2:16" ht="50" customHeight="1" thickBot="1" x14ac:dyDescent="0.25">
      <c r="B38" s="215" t="s">
        <v>5</v>
      </c>
      <c r="C38" s="216"/>
      <c r="D38" s="217"/>
      <c r="E38" s="132" t="str" cm="1">
        <f t="array" ref="E38">_xlfn.IFS(E37="The score will be calculated automatically as you rate each section","Recommendation for candidate will be displayed automatically",E37&gt;=40,"Candidate recommended",E37&lt;40,"Candidate not recommended")</f>
        <v>Recommendation for candidate will be displayed automatically</v>
      </c>
      <c r="F38" s="133"/>
      <c r="G38" s="133"/>
      <c r="H38" s="132" t="str" cm="1">
        <f t="array" ref="H38">_xlfn.IFS(H37="The score will be calculated automatically as you rate each section","Recommendation for candidate will be displayed automatically",H37&gt;=40,"Candidate recommended",H37&lt;40,"Candidate not recommended")</f>
        <v>Recommendation for candidate will be displayed automatically</v>
      </c>
      <c r="I38" s="133"/>
      <c r="J38" s="133"/>
      <c r="K38" s="132" t="str" cm="1">
        <f t="array" ref="K38">_xlfn.IFS(K37="The score will be calculated automatically as you rate each section","Recommendation for candidate will be displayed automatically",K37&gt;=40,"Candidate recommended",K37&lt;40,"Candidate not recommended")</f>
        <v>Recommendation for candidate will be displayed automatically</v>
      </c>
      <c r="L38" s="133"/>
      <c r="M38" s="133"/>
      <c r="N38" s="132" t="str" cm="1">
        <f t="array" ref="N38">_xlfn.IFS(N37="The score will be calculated automatically as you rate each section","Recommendation for candidate will be displayed automatically",N37&gt;=40,"Candidate recommended",N37&lt;40,"Candidate not recommended")</f>
        <v>Recommendation for candidate will be displayed automatically</v>
      </c>
      <c r="O38" s="133"/>
      <c r="P38" s="134"/>
    </row>
    <row r="39" spans="2:16" ht="55" customHeight="1" x14ac:dyDescent="0.2">
      <c r="B39" s="2"/>
      <c r="C39" s="2"/>
      <c r="D39" s="2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</row>
    <row r="40" spans="2:16" ht="25" customHeight="1" thickBot="1" x14ac:dyDescent="0.25">
      <c r="B40" s="225" t="s">
        <v>0</v>
      </c>
      <c r="C40" s="225"/>
      <c r="D40" s="226"/>
    </row>
    <row r="41" spans="2:16" ht="35" customHeight="1" x14ac:dyDescent="0.2">
      <c r="B41" s="177" t="s">
        <v>73</v>
      </c>
      <c r="C41" s="177"/>
      <c r="D41" s="177"/>
    </row>
    <row r="42" spans="2:16" ht="35" customHeight="1" x14ac:dyDescent="0.2">
      <c r="B42" s="177" t="s">
        <v>74</v>
      </c>
      <c r="C42" s="177"/>
      <c r="D42" s="177"/>
    </row>
    <row r="43" spans="2:16" ht="35" customHeight="1" x14ac:dyDescent="0.2">
      <c r="B43" s="177" t="s">
        <v>34</v>
      </c>
      <c r="C43" s="177"/>
      <c r="D43" s="177"/>
    </row>
    <row r="44" spans="2:16" ht="35" customHeight="1" x14ac:dyDescent="0.2">
      <c r="B44" s="177" t="s">
        <v>31</v>
      </c>
      <c r="C44" s="177"/>
      <c r="D44" s="177"/>
    </row>
    <row r="45" spans="2:16" ht="35" customHeight="1" x14ac:dyDescent="0.2">
      <c r="B45" s="177" t="s">
        <v>36</v>
      </c>
      <c r="C45" s="177"/>
      <c r="D45" s="177"/>
    </row>
    <row r="46" spans="2:16" ht="35" customHeight="1" x14ac:dyDescent="0.2">
      <c r="B46" s="177" t="s">
        <v>35</v>
      </c>
      <c r="C46" s="177"/>
      <c r="D46" s="177"/>
    </row>
    <row r="47" spans="2:16" ht="35" customHeight="1" x14ac:dyDescent="0.2">
      <c r="B47" s="177" t="s">
        <v>75</v>
      </c>
      <c r="C47" s="177"/>
      <c r="D47" s="177"/>
    </row>
    <row r="48" spans="2:16" ht="50" customHeight="1" x14ac:dyDescent="0.2">
      <c r="B48" s="129"/>
      <c r="C48" s="129"/>
      <c r="D48" s="129"/>
    </row>
  </sheetData>
  <mergeCells count="69">
    <mergeCell ref="B47:D47"/>
    <mergeCell ref="B48:D48"/>
    <mergeCell ref="B41:D41"/>
    <mergeCell ref="B42:D42"/>
    <mergeCell ref="B43:D43"/>
    <mergeCell ref="B44:D44"/>
    <mergeCell ref="B45:D45"/>
    <mergeCell ref="B46:D46"/>
    <mergeCell ref="B37:D37"/>
    <mergeCell ref="E37:G37"/>
    <mergeCell ref="H37:J37"/>
    <mergeCell ref="K37:M37"/>
    <mergeCell ref="N37:P37"/>
    <mergeCell ref="B38:D38"/>
    <mergeCell ref="E38:G38"/>
    <mergeCell ref="H38:J38"/>
    <mergeCell ref="K38:M38"/>
    <mergeCell ref="N38:P38"/>
    <mergeCell ref="B31:B36"/>
    <mergeCell ref="C31:C36"/>
    <mergeCell ref="F31:G31"/>
    <mergeCell ref="I31:J31"/>
    <mergeCell ref="L31:M31"/>
    <mergeCell ref="O31:P31"/>
    <mergeCell ref="F32:G36"/>
    <mergeCell ref="I32:J36"/>
    <mergeCell ref="L32:M36"/>
    <mergeCell ref="O32:P36"/>
    <mergeCell ref="B26:B30"/>
    <mergeCell ref="C26:C30"/>
    <mergeCell ref="F26:G26"/>
    <mergeCell ref="I26:J26"/>
    <mergeCell ref="L26:M26"/>
    <mergeCell ref="O26:P26"/>
    <mergeCell ref="F27:G30"/>
    <mergeCell ref="I27:J30"/>
    <mergeCell ref="L27:M30"/>
    <mergeCell ref="O27:P30"/>
    <mergeCell ref="B19:B25"/>
    <mergeCell ref="C19:C25"/>
    <mergeCell ref="F19:G19"/>
    <mergeCell ref="I19:J19"/>
    <mergeCell ref="L19:M19"/>
    <mergeCell ref="O19:P19"/>
    <mergeCell ref="F20:G25"/>
    <mergeCell ref="I20:J25"/>
    <mergeCell ref="L20:M25"/>
    <mergeCell ref="O20:P25"/>
    <mergeCell ref="F18:G18"/>
    <mergeCell ref="I18:J18"/>
    <mergeCell ref="L18:M18"/>
    <mergeCell ref="O18:P18"/>
    <mergeCell ref="B16:B18"/>
    <mergeCell ref="C16:C18"/>
    <mergeCell ref="D16:D18"/>
    <mergeCell ref="F16:G16"/>
    <mergeCell ref="I16:J16"/>
    <mergeCell ref="L16:M16"/>
    <mergeCell ref="O16:P16"/>
    <mergeCell ref="F17:G17"/>
    <mergeCell ref="I17:J17"/>
    <mergeCell ref="L17:M17"/>
    <mergeCell ref="O17:P17"/>
    <mergeCell ref="C14:D14"/>
    <mergeCell ref="B5:F5"/>
    <mergeCell ref="B7:D7"/>
    <mergeCell ref="B9:D9"/>
    <mergeCell ref="C12:D12"/>
    <mergeCell ref="C13:D13"/>
  </mergeCells>
  <conditionalFormatting sqref="E38 H38 K38 N38">
    <cfRule type="cellIs" dxfId="57" priority="15" operator="equal">
      <formula>"Candidate recommended"</formula>
    </cfRule>
    <cfRule type="cellIs" dxfId="56" priority="16" operator="equal">
      <formula>"Candidate not recommended"</formula>
    </cfRule>
  </conditionalFormatting>
  <conditionalFormatting sqref="E37:P37">
    <cfRule type="cellIs" dxfId="55" priority="14" operator="equal">
      <formula>"The score will be calculated automatically as you rate each section"</formula>
    </cfRule>
  </conditionalFormatting>
  <conditionalFormatting sqref="E38:P38">
    <cfRule type="containsText" dxfId="54" priority="1" operator="containsText" text="NO">
      <formula>NOT(ISERROR(SEARCH("NO",E38)))</formula>
    </cfRule>
    <cfRule type="containsText" dxfId="53" priority="2" operator="containsText" text="YES">
      <formula>NOT(ISERROR(SEARCH("YES",E38)))</formula>
    </cfRule>
    <cfRule type="cellIs" dxfId="52" priority="3" operator="equal">
      <formula>"Recommendation for candidate will be displayed automatically"</formula>
    </cfRule>
  </conditionalFormatting>
  <conditionalFormatting sqref="F19:G19 F26:G26 F31:G31">
    <cfRule type="cellIs" dxfId="51" priority="13" operator="equal">
      <formula>"Score will be calculated automatically"</formula>
    </cfRule>
  </conditionalFormatting>
  <conditionalFormatting sqref="I19:J19">
    <cfRule type="cellIs" dxfId="50" priority="12" operator="equal">
      <formula>"Score will be calculated automatically"</formula>
    </cfRule>
  </conditionalFormatting>
  <conditionalFormatting sqref="I26:J26">
    <cfRule type="cellIs" dxfId="49" priority="9" operator="equal">
      <formula>"Score will be calculated automatically"</formula>
    </cfRule>
  </conditionalFormatting>
  <conditionalFormatting sqref="I31:J31">
    <cfRule type="cellIs" dxfId="48" priority="6" operator="equal">
      <formula>"Score will be calculated automatically"</formula>
    </cfRule>
  </conditionalFormatting>
  <conditionalFormatting sqref="L19:M19">
    <cfRule type="cellIs" dxfId="47" priority="11" operator="equal">
      <formula>"Score will be calculated automatically"</formula>
    </cfRule>
  </conditionalFormatting>
  <conditionalFormatting sqref="L26:M26">
    <cfRule type="cellIs" dxfId="46" priority="8" operator="equal">
      <formula>"Score will be calculated automatically"</formula>
    </cfRule>
  </conditionalFormatting>
  <conditionalFormatting sqref="L31:M31">
    <cfRule type="cellIs" dxfId="45" priority="5" operator="equal">
      <formula>"Score will be calculated automatically"</formula>
    </cfRule>
  </conditionalFormatting>
  <conditionalFormatting sqref="O19:P19">
    <cfRule type="cellIs" dxfId="44" priority="10" operator="equal">
      <formula>"Score will be calculated automatically"</formula>
    </cfRule>
  </conditionalFormatting>
  <conditionalFormatting sqref="O26:P26">
    <cfRule type="cellIs" dxfId="43" priority="7" operator="equal">
      <formula>"Score will be calculated automatically"</formula>
    </cfRule>
  </conditionalFormatting>
  <conditionalFormatting sqref="O31:P31">
    <cfRule type="cellIs" dxfId="42" priority="4" operator="equal">
      <formula>"Score will be calculated automatically"</formula>
    </cfRule>
  </conditionalFormatting>
  <dataValidations count="3">
    <dataValidation type="list" allowBlank="1" showInputMessage="1" showErrorMessage="1" sqref="K27:K30 H32:H36 H27:H30 H20:H25 E20:E25 E27:E30 E32:E36 N20:N25 K32:K36 N27:N30 K20:K25 N32:N36" xr:uid="{B821A881-F481-C540-A23E-9CEED5BCF1AD}">
      <formula1>"1, 2, 3, 4, 5"</formula1>
    </dataValidation>
    <dataValidation type="list" allowBlank="1" showInputMessage="1" showErrorMessage="1" sqref="L18 F18 I18 O18" xr:uid="{6C0ED880-A511-4943-949B-BDC6D054A4A3}">
      <formula1>"Face to face, Online, Asynchronous"</formula1>
    </dataValidation>
    <dataValidation type="list" allowBlank="1" showInputMessage="1" showErrorMessage="1" sqref="C19:C31" xr:uid="{8E9971A5-2F67-794E-BEA5-AB7BE45D48B8}">
      <formula1>"Important, Very important, Absolutely essential"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72F58-0707-6849-ACBE-E92564837600}">
  <sheetPr>
    <tabColor rgb="FF30206B"/>
  </sheetPr>
  <dimension ref="A6:N55"/>
  <sheetViews>
    <sheetView showGridLines="0" zoomScaleNormal="80" workbookViewId="0">
      <pane ySplit="12" topLeftCell="A13" activePane="bottomLeft" state="frozen"/>
      <selection pane="bottomLeft"/>
    </sheetView>
  </sheetViews>
  <sheetFormatPr baseColWidth="10" defaultRowHeight="16" x14ac:dyDescent="0.2"/>
  <cols>
    <col min="1" max="1" width="2.83203125" style="1" customWidth="1"/>
    <col min="2" max="2" width="22.6640625" style="1" customWidth="1"/>
    <col min="3" max="5" width="30.83203125" style="1" customWidth="1"/>
    <col min="6" max="6" width="33.83203125" style="1" customWidth="1"/>
    <col min="7" max="7" width="30.83203125" style="1" customWidth="1"/>
    <col min="8" max="8" width="33.83203125" style="1" customWidth="1"/>
    <col min="9" max="9" width="30.83203125" style="1" customWidth="1"/>
    <col min="10" max="10" width="33.83203125" style="2" customWidth="1"/>
    <col min="11" max="11" width="30.83203125" style="1" customWidth="1"/>
    <col min="12" max="16384" width="10.83203125" style="1"/>
  </cols>
  <sheetData>
    <row r="6" spans="2:14" ht="37" x14ac:dyDescent="0.35">
      <c r="B6" s="130" t="s">
        <v>32</v>
      </c>
      <c r="C6" s="131"/>
      <c r="D6" s="131"/>
      <c r="E6" s="131"/>
    </row>
    <row r="7" spans="2:14" ht="19" customHeight="1" x14ac:dyDescent="0.2">
      <c r="D7" s="5"/>
      <c r="E7" s="5"/>
    </row>
    <row r="8" spans="2:14" ht="25" customHeight="1" x14ac:dyDescent="0.2">
      <c r="B8" s="1" t="s">
        <v>82</v>
      </c>
      <c r="D8" s="5"/>
      <c r="E8" s="5"/>
    </row>
    <row r="10" spans="2:14" ht="17" thickBot="1" x14ac:dyDescent="0.25"/>
    <row r="11" spans="2:14" ht="50" customHeight="1" x14ac:dyDescent="0.2">
      <c r="B11" s="200" t="s">
        <v>39</v>
      </c>
      <c r="C11" s="138" t="s">
        <v>7</v>
      </c>
      <c r="D11" s="138"/>
      <c r="E11" s="139"/>
      <c r="F11" s="140"/>
    </row>
    <row r="12" spans="2:14" ht="75" customHeight="1" thickBot="1" x14ac:dyDescent="0.25">
      <c r="B12" s="240" t="s">
        <v>40</v>
      </c>
      <c r="C12" s="141" t="s">
        <v>8</v>
      </c>
      <c r="D12" s="141"/>
      <c r="E12" s="142"/>
      <c r="J12" s="1"/>
      <c r="N12" s="2"/>
    </row>
    <row r="13" spans="2:14" ht="17" thickBot="1" x14ac:dyDescent="0.25"/>
    <row r="14" spans="2:14" ht="57" customHeight="1" x14ac:dyDescent="0.2">
      <c r="B14" s="236" t="s">
        <v>60</v>
      </c>
      <c r="C14" s="228" t="s">
        <v>83</v>
      </c>
      <c r="D14" s="229"/>
      <c r="E14" s="230" t="s">
        <v>84</v>
      </c>
      <c r="F14" s="231"/>
      <c r="G14" s="230" t="s">
        <v>85</v>
      </c>
      <c r="H14" s="231"/>
      <c r="I14" s="230" t="s">
        <v>86</v>
      </c>
      <c r="J14" s="231"/>
    </row>
    <row r="15" spans="2:14" ht="60" customHeight="1" x14ac:dyDescent="0.2">
      <c r="B15" s="232" t="s">
        <v>87</v>
      </c>
      <c r="C15" s="100" t="s">
        <v>2</v>
      </c>
      <c r="D15" s="143" t="str">
        <f>'Interviewer 1'!E37</f>
        <v>The score will be calculated automatically as you rate each section</v>
      </c>
      <c r="E15" s="100" t="s">
        <v>2</v>
      </c>
      <c r="F15" s="143" t="str">
        <f>'Interviewer 1'!H37</f>
        <v>The score will be calculated automatically as you rate each section</v>
      </c>
      <c r="G15" s="144" t="s">
        <v>2</v>
      </c>
      <c r="H15" s="143" t="str">
        <f>'Interviewer 1'!K37</f>
        <v>The score will be calculated automatically as you rate each section</v>
      </c>
      <c r="I15" s="100" t="s">
        <v>2</v>
      </c>
      <c r="J15" s="143" t="str">
        <f>'Interviewer 1'!N37</f>
        <v>The score will be calculated automatically as you rate each section</v>
      </c>
    </row>
    <row r="16" spans="2:14" ht="22" customHeight="1" x14ac:dyDescent="0.2">
      <c r="B16" s="233"/>
      <c r="C16" s="145" t="str">
        <f>IF(D15="The score will be calculated automatically as you rate each section","Recommendation will appear automatically",IF(D15&gt;=50,"Candidate recommended",IF(D15=40,"Candidate recommended with reservation","Candidate not recommended")))</f>
        <v>Recommendation will appear automatically</v>
      </c>
      <c r="D16" s="146"/>
      <c r="E16" s="145" t="str">
        <f t="shared" ref="E16" si="0">IF(F15="The score will be calculated automatically as you rate each section","Recommendation will appear automatically",IF(F15&gt;=50,"Candidate recommended",IF(F15=40,"Candidate recommended with reservation","Candidate not recommended")))</f>
        <v>Recommendation will appear automatically</v>
      </c>
      <c r="F16" s="146"/>
      <c r="G16" s="145" t="str">
        <f t="shared" ref="G16" si="1">IF(H15="The score will be calculated automatically as you rate each section","Recommendation will appear automatically",IF(H15&gt;=50,"Candidate recommended",IF(H15=40,"Candidate recommended with reservation","Candidate not recommended")))</f>
        <v>Recommendation will appear automatically</v>
      </c>
      <c r="H16" s="146"/>
      <c r="I16" s="145" t="str">
        <f t="shared" ref="I16" si="2">IF(J15="The score will be calculated automatically as you rate each section","Recommendation will appear automatically",IF(J15&gt;=50,"Candidate recommended",IF(J15=40,"Candidate recommended with reservation","Candidate not recommended")))</f>
        <v>Recommendation will appear automatically</v>
      </c>
      <c r="J16" s="146"/>
    </row>
    <row r="17" spans="2:10" ht="35" customHeight="1" x14ac:dyDescent="0.2">
      <c r="B17" s="233"/>
      <c r="C17" s="147" t="s">
        <v>1</v>
      </c>
      <c r="D17" s="148"/>
      <c r="E17" s="147" t="s">
        <v>1</v>
      </c>
      <c r="F17" s="148"/>
      <c r="G17" s="147" t="s">
        <v>1</v>
      </c>
      <c r="H17" s="148"/>
      <c r="I17" s="147" t="s">
        <v>1</v>
      </c>
      <c r="J17" s="148"/>
    </row>
    <row r="18" spans="2:10" ht="35" customHeight="1" x14ac:dyDescent="0.2">
      <c r="B18" s="233"/>
      <c r="C18" s="149"/>
      <c r="D18" s="150"/>
      <c r="E18" s="149"/>
      <c r="F18" s="150"/>
      <c r="G18" s="149"/>
      <c r="H18" s="150"/>
      <c r="I18" s="149"/>
      <c r="J18" s="150"/>
    </row>
    <row r="19" spans="2:10" ht="35" customHeight="1" x14ac:dyDescent="0.2">
      <c r="B19" s="233"/>
      <c r="C19" s="149"/>
      <c r="D19" s="150"/>
      <c r="E19" s="149"/>
      <c r="F19" s="150"/>
      <c r="G19" s="149"/>
      <c r="H19" s="150"/>
      <c r="I19" s="149"/>
      <c r="J19" s="150"/>
    </row>
    <row r="20" spans="2:10" ht="35" customHeight="1" x14ac:dyDescent="0.2">
      <c r="B20" s="233"/>
      <c r="C20" s="149"/>
      <c r="D20" s="150"/>
      <c r="E20" s="149"/>
      <c r="F20" s="150"/>
      <c r="G20" s="149"/>
      <c r="H20" s="150"/>
      <c r="I20" s="149"/>
      <c r="J20" s="150"/>
    </row>
    <row r="21" spans="2:10" ht="56" customHeight="1" thickBot="1" x14ac:dyDescent="0.25">
      <c r="B21" s="234"/>
      <c r="C21" s="151"/>
      <c r="D21" s="152"/>
      <c r="E21" s="151"/>
      <c r="F21" s="152"/>
      <c r="G21" s="151"/>
      <c r="H21" s="152"/>
      <c r="I21" s="151"/>
      <c r="J21" s="152"/>
    </row>
    <row r="22" spans="2:10" ht="60" customHeight="1" x14ac:dyDescent="0.2">
      <c r="B22" s="235" t="s">
        <v>88</v>
      </c>
      <c r="C22" s="93" t="s">
        <v>2</v>
      </c>
      <c r="D22" s="143" t="str">
        <f>'Interviewer 2'!E37</f>
        <v>The score will be calculated automatically as you rate each section</v>
      </c>
      <c r="E22" s="93" t="s">
        <v>2</v>
      </c>
      <c r="F22" s="143" t="str">
        <f>'Interviewer 2'!H37</f>
        <v>The score will be calculated automatically as you rate each section</v>
      </c>
      <c r="G22" s="93" t="s">
        <v>2</v>
      </c>
      <c r="H22" s="143" t="str">
        <f>'Interviewer 2'!K37</f>
        <v>The score will be calculated automatically as you rate each section</v>
      </c>
      <c r="I22" s="93" t="s">
        <v>2</v>
      </c>
      <c r="J22" s="143" t="str">
        <f>'Interviewer 2'!N37</f>
        <v>The score will be calculated automatically as you rate each section</v>
      </c>
    </row>
    <row r="23" spans="2:10" ht="25" customHeight="1" x14ac:dyDescent="0.2">
      <c r="B23" s="233"/>
      <c r="C23" s="145" t="str">
        <f>IF(D22="The score will be calculated automatically as you rate each section","Recommendation will appear automatically",IF(D22&gt;=50,"Candidate recommended",IF(D22=40,"Candidate recommended with reservation","Candidate not recommended")))</f>
        <v>Recommendation will appear automatically</v>
      </c>
      <c r="D23" s="146"/>
      <c r="E23" s="145" t="str">
        <f t="shared" ref="E23" si="3">IF(F22="The score will be calculated automatically as you rate each section","Recommendation will appear automatically",IF(F22&gt;=50,"Candidate recommended",IF(F22=40,"Candidate recommended with reservation","Candidate not recommended")))</f>
        <v>Recommendation will appear automatically</v>
      </c>
      <c r="F23" s="146"/>
      <c r="G23" s="145" t="str">
        <f t="shared" ref="G23" si="4">IF(H22="The score will be calculated automatically as you rate each section","Recommendation will appear automatically",IF(H22&gt;=50,"Candidate recommended",IF(H22=40,"Candidate recommended with reservation","Candidate not recommended")))</f>
        <v>Recommendation will appear automatically</v>
      </c>
      <c r="H23" s="146"/>
      <c r="I23" s="145" t="str">
        <f t="shared" ref="I23" si="5">IF(J22="The score will be calculated automatically as you rate each section","Recommendation will appear automatically",IF(J22&gt;=50,"Candidate recommended",IF(J22=40,"Candidate recommended with reservation","Candidate not recommended")))</f>
        <v>Recommendation will appear automatically</v>
      </c>
      <c r="J23" s="146"/>
    </row>
    <row r="24" spans="2:10" ht="70" customHeight="1" x14ac:dyDescent="0.2">
      <c r="B24" s="233"/>
      <c r="C24" s="147" t="s">
        <v>1</v>
      </c>
      <c r="D24" s="148"/>
      <c r="E24" s="147" t="s">
        <v>1</v>
      </c>
      <c r="F24" s="148"/>
      <c r="G24" s="147" t="s">
        <v>1</v>
      </c>
      <c r="H24" s="148"/>
      <c r="I24" s="147" t="s">
        <v>1</v>
      </c>
      <c r="J24" s="148"/>
    </row>
    <row r="25" spans="2:10" ht="70" customHeight="1" x14ac:dyDescent="0.2">
      <c r="B25" s="233"/>
      <c r="C25" s="149"/>
      <c r="D25" s="150"/>
      <c r="E25" s="149"/>
      <c r="F25" s="150"/>
      <c r="G25" s="149"/>
      <c r="H25" s="150"/>
      <c r="I25" s="149"/>
      <c r="J25" s="150"/>
    </row>
    <row r="26" spans="2:10" ht="70" customHeight="1" thickBot="1" x14ac:dyDescent="0.25">
      <c r="B26" s="234"/>
      <c r="C26" s="151"/>
      <c r="D26" s="152"/>
      <c r="E26" s="151"/>
      <c r="F26" s="152"/>
      <c r="G26" s="151"/>
      <c r="H26" s="152"/>
      <c r="I26" s="151"/>
      <c r="J26" s="152"/>
    </row>
    <row r="27" spans="2:10" ht="60" customHeight="1" x14ac:dyDescent="0.2">
      <c r="B27" s="235" t="s">
        <v>89</v>
      </c>
      <c r="C27" s="93" t="s">
        <v>2</v>
      </c>
      <c r="D27" s="143" t="str">
        <f>'Interviewer 3'!E37</f>
        <v>The score will be calculated automatically as you rate each section</v>
      </c>
      <c r="E27" s="93" t="s">
        <v>2</v>
      </c>
      <c r="F27" s="143" t="str">
        <f>'Interviewer 3'!H37</f>
        <v>The score will be calculated automatically as you rate each section</v>
      </c>
      <c r="G27" s="93" t="s">
        <v>2</v>
      </c>
      <c r="H27" s="143" t="str">
        <f>'Interviewer 3'!K37</f>
        <v>The score will be calculated automatically as you rate each section</v>
      </c>
      <c r="I27" s="93" t="s">
        <v>2</v>
      </c>
      <c r="J27" s="143" t="str">
        <f>'Interviewer 3'!N37</f>
        <v>The score will be calculated automatically as you rate each section</v>
      </c>
    </row>
    <row r="28" spans="2:10" ht="25" customHeight="1" x14ac:dyDescent="0.2">
      <c r="B28" s="233"/>
      <c r="C28" s="145" t="str">
        <f>IF(D27="The score will be calculated automatically as you rate each section","Recommendation will appear automatically",IF(D27&gt;=50,"Candidate recommended",IF(D27=40,"Candidate recommended with reservation","Candidate not recommended")))</f>
        <v>Recommendation will appear automatically</v>
      </c>
      <c r="D28" s="146"/>
      <c r="E28" s="145" t="str">
        <f t="shared" ref="E28" si="6">IF(F27="The score will be calculated automatically as you rate each section","Recommendation will appear automatically",IF(F27&gt;=50,"Candidate recommended",IF(F27=40,"Candidate recommended with reservation","Candidate not recommended")))</f>
        <v>Recommendation will appear automatically</v>
      </c>
      <c r="F28" s="146"/>
      <c r="G28" s="145" t="str">
        <f t="shared" ref="G28" si="7">IF(H27="The score will be calculated automatically as you rate each section","Recommendation will appear automatically",IF(H27&gt;=50,"Candidate recommended",IF(H27=40,"Candidate recommended with reservation","Candidate not recommended")))</f>
        <v>Recommendation will appear automatically</v>
      </c>
      <c r="H28" s="146"/>
      <c r="I28" s="145" t="str">
        <f t="shared" ref="I28" si="8">IF(J27="The score will be calculated automatically as you rate each section","Recommendation will appear automatically",IF(J27&gt;=50,"Candidate recommended",IF(J27=40,"Candidate recommended with reservation","Candidate not recommended")))</f>
        <v>Recommendation will appear automatically</v>
      </c>
      <c r="J28" s="146"/>
    </row>
    <row r="29" spans="2:10" ht="51" customHeight="1" x14ac:dyDescent="0.2">
      <c r="B29" s="233"/>
      <c r="C29" s="147" t="s">
        <v>1</v>
      </c>
      <c r="D29" s="148"/>
      <c r="E29" s="147" t="s">
        <v>1</v>
      </c>
      <c r="F29" s="148"/>
      <c r="G29" s="147" t="s">
        <v>1</v>
      </c>
      <c r="H29" s="148"/>
      <c r="I29" s="147" t="s">
        <v>1</v>
      </c>
      <c r="J29" s="148"/>
    </row>
    <row r="30" spans="2:10" ht="34" customHeight="1" x14ac:dyDescent="0.2">
      <c r="B30" s="233"/>
      <c r="C30" s="149"/>
      <c r="D30" s="150"/>
      <c r="E30" s="149"/>
      <c r="F30" s="150"/>
      <c r="G30" s="149"/>
      <c r="H30" s="150"/>
      <c r="I30" s="149"/>
      <c r="J30" s="150"/>
    </row>
    <row r="31" spans="2:10" ht="34" customHeight="1" x14ac:dyDescent="0.2">
      <c r="B31" s="233"/>
      <c r="C31" s="149"/>
      <c r="D31" s="150"/>
      <c r="E31" s="149"/>
      <c r="F31" s="150"/>
      <c r="G31" s="149"/>
      <c r="H31" s="150"/>
      <c r="I31" s="149"/>
      <c r="J31" s="150"/>
    </row>
    <row r="32" spans="2:10" ht="51" customHeight="1" thickBot="1" x14ac:dyDescent="0.25">
      <c r="B32" s="234"/>
      <c r="C32" s="151"/>
      <c r="D32" s="152"/>
      <c r="E32" s="151"/>
      <c r="F32" s="152"/>
      <c r="G32" s="151"/>
      <c r="H32" s="152"/>
      <c r="I32" s="151"/>
      <c r="J32" s="152"/>
    </row>
    <row r="33" spans="2:10" ht="60" customHeight="1" x14ac:dyDescent="0.2">
      <c r="B33" s="235" t="s">
        <v>90</v>
      </c>
      <c r="C33" s="153" t="s">
        <v>2</v>
      </c>
      <c r="D33" s="143" t="str">
        <f>'Interviewer 4'!E37</f>
        <v>The score will be calculated automatically as you rate each section</v>
      </c>
      <c r="E33" s="153" t="s">
        <v>2</v>
      </c>
      <c r="F33" s="143" t="str">
        <f>'Interviewer 4'!H37</f>
        <v>The score will be calculated automatically as you rate each section</v>
      </c>
      <c r="G33" s="153" t="s">
        <v>2</v>
      </c>
      <c r="H33" s="143" t="str">
        <f>'Interviewer 4'!K37</f>
        <v>The score will be calculated automatically as you rate each section</v>
      </c>
      <c r="I33" s="153" t="s">
        <v>2</v>
      </c>
      <c r="J33" s="143" t="str">
        <f>'Interviewer 4'!N37</f>
        <v>The score will be calculated automatically as you rate each section</v>
      </c>
    </row>
    <row r="34" spans="2:10" ht="27" customHeight="1" x14ac:dyDescent="0.2">
      <c r="B34" s="233"/>
      <c r="C34" s="145" t="str">
        <f>IF(D33="The score will be calculated automatically as you rate each section","Recommendation will appear automatically",IF(D33&gt;=50,"Candidate recommended",IF(D33=40,"Candidate recommended with reservation","Candidate not recommended")))</f>
        <v>Recommendation will appear automatically</v>
      </c>
      <c r="D34" s="146"/>
      <c r="E34" s="145" t="str">
        <f t="shared" ref="E34" si="9">IF(F33="The score will be calculated automatically as you rate each section","Recommendation will appear automatically",IF(F33&gt;=50,"Candidate recommended",IF(F33=40,"Candidate recommended with reservation","Candidate not recommended")))</f>
        <v>Recommendation will appear automatically</v>
      </c>
      <c r="F34" s="146"/>
      <c r="G34" s="145" t="str">
        <f t="shared" ref="G34" si="10">IF(H33="The score will be calculated automatically as you rate each section","Recommendation will appear automatically",IF(H33&gt;=50,"Candidate recommended",IF(H33=40,"Candidate recommended with reservation","Candidate not recommended")))</f>
        <v>Recommendation will appear automatically</v>
      </c>
      <c r="H34" s="146"/>
      <c r="I34" s="145" t="str">
        <f t="shared" ref="I34" si="11">IF(J33="The score will be calculated automatically as you rate each section","Recommendation will appear automatically",IF(J33&gt;=50,"Candidate recommended",IF(J33=40,"Candidate recommended with reservation","Candidate not recommended")))</f>
        <v>Recommendation will appear automatically</v>
      </c>
      <c r="J34" s="146"/>
    </row>
    <row r="35" spans="2:10" ht="128" customHeight="1" x14ac:dyDescent="0.2">
      <c r="B35" s="233"/>
      <c r="C35" s="147" t="s">
        <v>1</v>
      </c>
      <c r="D35" s="148"/>
      <c r="E35" s="147" t="s">
        <v>1</v>
      </c>
      <c r="F35" s="148"/>
      <c r="G35" s="147" t="s">
        <v>1</v>
      </c>
      <c r="H35" s="148"/>
      <c r="I35" s="147" t="s">
        <v>1</v>
      </c>
      <c r="J35" s="148"/>
    </row>
    <row r="36" spans="2:10" x14ac:dyDescent="0.2">
      <c r="B36" s="233"/>
      <c r="C36" s="149"/>
      <c r="D36" s="150"/>
      <c r="E36" s="149"/>
      <c r="F36" s="150"/>
      <c r="G36" s="149"/>
      <c r="H36" s="150"/>
      <c r="I36" s="149"/>
      <c r="J36" s="150"/>
    </row>
    <row r="37" spans="2:10" x14ac:dyDescent="0.2">
      <c r="B37" s="233"/>
      <c r="C37" s="149"/>
      <c r="D37" s="150"/>
      <c r="E37" s="149"/>
      <c r="F37" s="150"/>
      <c r="G37" s="149"/>
      <c r="H37" s="150"/>
      <c r="I37" s="149"/>
      <c r="J37" s="150"/>
    </row>
    <row r="38" spans="2:10" ht="17" thickBot="1" x14ac:dyDescent="0.25">
      <c r="B38" s="234"/>
      <c r="C38" s="151"/>
      <c r="D38" s="152"/>
      <c r="E38" s="151"/>
      <c r="F38" s="152"/>
      <c r="G38" s="151"/>
      <c r="H38" s="152"/>
      <c r="I38" s="151"/>
      <c r="J38" s="152"/>
    </row>
    <row r="39" spans="2:10" ht="50" customHeight="1" x14ac:dyDescent="0.2">
      <c r="B39" s="237" t="s">
        <v>61</v>
      </c>
      <c r="C39" s="154" t="str">
        <f>IF(D15="The score will be calculated automatically as you rate each section","The score will be calculated automatically",AVERAGE(D15,D22,D27,D33))</f>
        <v>The score will be calculated automatically</v>
      </c>
      <c r="D39" s="155"/>
      <c r="E39" s="154" t="str">
        <f t="shared" ref="E39" si="12">IF(F15="The score will be calculated automatically as you rate each section","The score will be calculated automatically",AVERAGE(F15,F22,F27,F33))</f>
        <v>The score will be calculated automatically</v>
      </c>
      <c r="F39" s="155"/>
      <c r="G39" s="154" t="str">
        <f t="shared" ref="G39" si="13">IF(H15="The score will be calculated automatically as you rate each section","The score will be calculated automatically",AVERAGE(H15,H22,H27,H33))</f>
        <v>The score will be calculated automatically</v>
      </c>
      <c r="H39" s="155"/>
      <c r="I39" s="154" t="str">
        <f t="shared" ref="I39" si="14">IF(J15="The score will be calculated automatically as you rate each section","The score will be calculated automatically",AVERAGE(J15,J22,J27,J33))</f>
        <v>The score will be calculated automatically</v>
      </c>
      <c r="J39" s="155"/>
    </row>
    <row r="40" spans="2:10" ht="49" customHeight="1" x14ac:dyDescent="0.2">
      <c r="B40" s="238" t="s">
        <v>91</v>
      </c>
      <c r="C40" s="156" t="str">
        <f>IF(D15="The score will be calculated automatically as you rate each section","Recommendation for candidate will be displayed automatically",IF(C39&gt;=50,"Candidate recommended","Candidate disqualified"))</f>
        <v>Recommendation for candidate will be displayed automatically</v>
      </c>
      <c r="D40" s="157"/>
      <c r="E40" s="156" t="str">
        <f t="shared" ref="E40" si="15">IF(F15="The score will be calculated automatically as you rate each section","Recommendation for candidate will be displayed automatically",IF(E39&gt;=50,"Candidate recommended","Candidate disqualified"))</f>
        <v>Recommendation for candidate will be displayed automatically</v>
      </c>
      <c r="F40" s="157"/>
      <c r="G40" s="156" t="str">
        <f t="shared" ref="G40" si="16">IF(H15="The score will be calculated automatically as you rate each section","Recommendation for candidate will be displayed automatically",IF(G39&gt;=50,"Candidate recommended","Candidate disqualified"))</f>
        <v>Recommendation for candidate will be displayed automatically</v>
      </c>
      <c r="H40" s="157"/>
      <c r="I40" s="156" t="str">
        <f t="shared" ref="I40" si="17">IF(J15="The score will be calculated automatically as you rate each section","Recommendation for candidate will be displayed automatically",IF(I39&gt;=50,"Candidate recommended","Candidate disqualified"))</f>
        <v>Recommendation for candidate will be displayed automatically</v>
      </c>
      <c r="J40" s="157"/>
    </row>
    <row r="41" spans="2:10" ht="50" customHeight="1" thickBot="1" x14ac:dyDescent="0.25">
      <c r="B41" s="239" t="s">
        <v>77</v>
      </c>
      <c r="C41" s="158"/>
      <c r="D41" s="159"/>
      <c r="E41" s="158"/>
      <c r="F41" s="159"/>
      <c r="G41" s="158"/>
      <c r="H41" s="159"/>
      <c r="I41" s="158"/>
      <c r="J41" s="159"/>
    </row>
    <row r="42" spans="2:10" ht="39" customHeight="1" x14ac:dyDescent="0.2">
      <c r="B42" s="160"/>
      <c r="C42" s="161"/>
      <c r="D42" s="161"/>
      <c r="E42" s="161"/>
      <c r="F42" s="161"/>
      <c r="G42" s="161"/>
      <c r="H42" s="161"/>
      <c r="I42" s="161"/>
      <c r="J42" s="161"/>
    </row>
    <row r="43" spans="2:10" ht="21" customHeight="1" x14ac:dyDescent="0.2">
      <c r="I43" s="2"/>
      <c r="J43" s="1"/>
    </row>
    <row r="44" spans="2:10" ht="25" customHeight="1" thickBot="1" x14ac:dyDescent="0.25">
      <c r="B44" s="225" t="s">
        <v>0</v>
      </c>
      <c r="C44" s="227"/>
      <c r="D44" s="227"/>
      <c r="E44" s="227"/>
      <c r="F44" s="227"/>
      <c r="I44" s="2"/>
      <c r="J44" s="1"/>
    </row>
    <row r="45" spans="2:10" ht="25" customHeight="1" x14ac:dyDescent="0.2">
      <c r="B45" s="7" t="s">
        <v>76</v>
      </c>
      <c r="I45" s="2"/>
      <c r="J45" s="1"/>
    </row>
    <row r="46" spans="2:10" ht="25" customHeight="1" x14ac:dyDescent="0.2">
      <c r="B46" s="7" t="s">
        <v>3</v>
      </c>
      <c r="I46" s="2"/>
      <c r="J46" s="1"/>
    </row>
    <row r="47" spans="2:10" ht="25" customHeight="1" x14ac:dyDescent="0.2">
      <c r="B47" s="7" t="s">
        <v>62</v>
      </c>
      <c r="I47" s="2"/>
      <c r="J47" s="1"/>
    </row>
    <row r="48" spans="2:10" ht="25" customHeight="1" x14ac:dyDescent="0.2">
      <c r="B48" s="7" t="s">
        <v>6</v>
      </c>
      <c r="I48" s="2"/>
      <c r="J48" s="1"/>
    </row>
    <row r="49" spans="1:11" x14ac:dyDescent="0.2">
      <c r="I49" s="2"/>
      <c r="J49" s="1"/>
    </row>
    <row r="50" spans="1:11" x14ac:dyDescent="0.2">
      <c r="A50" s="11"/>
      <c r="B50" s="11"/>
      <c r="C50" s="11"/>
      <c r="D50" s="11"/>
      <c r="E50" s="11"/>
      <c r="F50" s="11"/>
      <c r="G50" s="11"/>
      <c r="H50" s="11"/>
      <c r="I50" s="18"/>
      <c r="J50" s="11"/>
    </row>
    <row r="51" spans="1:11" x14ac:dyDescent="0.2">
      <c r="A51" s="11"/>
      <c r="B51" s="11"/>
      <c r="C51" s="11"/>
      <c r="D51" s="11"/>
      <c r="E51" s="11"/>
      <c r="F51" s="11"/>
      <c r="G51" s="11"/>
      <c r="H51" s="11"/>
      <c r="I51" s="18"/>
      <c r="J51" s="11"/>
    </row>
    <row r="52" spans="1:11" x14ac:dyDescent="0.2">
      <c r="A52" s="11"/>
      <c r="B52" s="11"/>
      <c r="C52" s="11"/>
      <c r="D52" s="11"/>
      <c r="E52" s="11"/>
      <c r="F52" s="11"/>
      <c r="G52" s="11"/>
      <c r="H52" s="11"/>
      <c r="I52" s="18"/>
      <c r="J52" s="11"/>
    </row>
    <row r="53" spans="1:11" x14ac:dyDescent="0.2">
      <c r="A53" s="11"/>
      <c r="B53" s="11"/>
      <c r="C53" s="11"/>
      <c r="D53" s="11"/>
      <c r="E53" s="11"/>
      <c r="F53" s="11"/>
      <c r="G53" s="11"/>
      <c r="H53" s="11"/>
      <c r="I53" s="18"/>
      <c r="J53" s="11"/>
    </row>
    <row r="54" spans="1:11" x14ac:dyDescent="0.2">
      <c r="A54" s="11"/>
      <c r="B54" s="11"/>
      <c r="C54" s="11"/>
      <c r="D54" s="11"/>
      <c r="E54" s="11"/>
      <c r="F54" s="11"/>
      <c r="G54" s="11"/>
      <c r="H54" s="11"/>
      <c r="I54" s="11"/>
      <c r="J54" s="18"/>
      <c r="K54" s="11"/>
    </row>
    <row r="55" spans="1:11" x14ac:dyDescent="0.2">
      <c r="A55" s="11"/>
      <c r="B55" s="11"/>
      <c r="C55" s="11"/>
      <c r="D55" s="11"/>
      <c r="E55" s="11"/>
      <c r="F55" s="11"/>
      <c r="G55" s="11"/>
      <c r="H55" s="11"/>
      <c r="I55" s="11"/>
      <c r="J55" s="18"/>
      <c r="K55" s="11"/>
    </row>
  </sheetData>
  <mergeCells count="55">
    <mergeCell ref="I41:J41"/>
    <mergeCell ref="C14:D14"/>
    <mergeCell ref="E14:F14"/>
    <mergeCell ref="G14:H14"/>
    <mergeCell ref="I14:J14"/>
    <mergeCell ref="C41:D41"/>
    <mergeCell ref="E39:F39"/>
    <mergeCell ref="E40:F40"/>
    <mergeCell ref="E41:F41"/>
    <mergeCell ref="G39:H39"/>
    <mergeCell ref="G40:H40"/>
    <mergeCell ref="G41:H41"/>
    <mergeCell ref="I34:J34"/>
    <mergeCell ref="G34:H34"/>
    <mergeCell ref="C39:D39"/>
    <mergeCell ref="C40:D40"/>
    <mergeCell ref="I40:J40"/>
    <mergeCell ref="C35:D38"/>
    <mergeCell ref="G35:H38"/>
    <mergeCell ref="I35:J38"/>
    <mergeCell ref="E35:F38"/>
    <mergeCell ref="E28:F28"/>
    <mergeCell ref="C24:D26"/>
    <mergeCell ref="C29:D32"/>
    <mergeCell ref="E29:F32"/>
    <mergeCell ref="I39:J39"/>
    <mergeCell ref="C34:D34"/>
    <mergeCell ref="E34:F34"/>
    <mergeCell ref="B6:E6"/>
    <mergeCell ref="B22:B26"/>
    <mergeCell ref="B15:B21"/>
    <mergeCell ref="C16:D16"/>
    <mergeCell ref="E16:F16"/>
    <mergeCell ref="E17:F21"/>
    <mergeCell ref="E24:F26"/>
    <mergeCell ref="C23:D23"/>
    <mergeCell ref="C11:E11"/>
    <mergeCell ref="C12:E12"/>
    <mergeCell ref="B33:B38"/>
    <mergeCell ref="C17:D21"/>
    <mergeCell ref="B27:B32"/>
    <mergeCell ref="C28:D28"/>
    <mergeCell ref="G16:H16"/>
    <mergeCell ref="I16:J16"/>
    <mergeCell ref="E23:F23"/>
    <mergeCell ref="G23:H23"/>
    <mergeCell ref="I23:J23"/>
    <mergeCell ref="G29:H32"/>
    <mergeCell ref="I29:J32"/>
    <mergeCell ref="G28:H28"/>
    <mergeCell ref="I28:J28"/>
    <mergeCell ref="G17:H21"/>
    <mergeCell ref="I17:J21"/>
    <mergeCell ref="I24:J26"/>
    <mergeCell ref="G24:H26"/>
  </mergeCells>
  <conditionalFormatting sqref="C14 E14 G14 I14">
    <cfRule type="cellIs" dxfId="41" priority="37" operator="equal">
      <formula>"Candidate 1: Insert name"</formula>
    </cfRule>
  </conditionalFormatting>
  <conditionalFormatting sqref="C14">
    <cfRule type="containsText" dxfId="40" priority="35" operator="containsText" text="Candidate 1: Insert name">
      <formula>NOT(ISERROR(SEARCH("Candidate 1: Insert name",C14)))</formula>
    </cfRule>
    <cfRule type="cellIs" dxfId="39" priority="36" operator="equal">
      <formula>"Candidate 1:"</formula>
    </cfRule>
  </conditionalFormatting>
  <conditionalFormatting sqref="C16 E16 G16 I16">
    <cfRule type="cellIs" dxfId="38" priority="15" operator="equal">
      <formula>"Recommendation will appear automatically"</formula>
    </cfRule>
    <cfRule type="cellIs" dxfId="37" priority="34" operator="equal">
      <formula>"Candidate recommended with reservation"</formula>
    </cfRule>
    <cfRule type="cellIs" dxfId="36" priority="48" operator="equal">
      <formula>"Candidate not recommended"</formula>
    </cfRule>
    <cfRule type="cellIs" dxfId="35" priority="49" operator="equal">
      <formula>"Candidate recommended"</formula>
    </cfRule>
  </conditionalFormatting>
  <conditionalFormatting sqref="C23 E23 G23 I23">
    <cfRule type="cellIs" dxfId="34" priority="11" operator="equal">
      <formula>"Recommendation will appear automatically"</formula>
    </cfRule>
    <cfRule type="cellIs" dxfId="33" priority="12" operator="equal">
      <formula>"Candidate recommended with reservation"</formula>
    </cfRule>
    <cfRule type="cellIs" dxfId="32" priority="13" operator="equal">
      <formula>"Candidate not recommended"</formula>
    </cfRule>
    <cfRule type="cellIs" dxfId="31" priority="14" operator="equal">
      <formula>"Candidate recommended"</formula>
    </cfRule>
  </conditionalFormatting>
  <conditionalFormatting sqref="C28 E28 G28 I28">
    <cfRule type="cellIs" dxfId="30" priority="7" operator="equal">
      <formula>"Recommendation will appear automatically"</formula>
    </cfRule>
    <cfRule type="cellIs" dxfId="29" priority="8" operator="equal">
      <formula>"Candidate recommended with reservation"</formula>
    </cfRule>
    <cfRule type="cellIs" dxfId="28" priority="9" operator="equal">
      <formula>"Candidate not recommended"</formula>
    </cfRule>
    <cfRule type="cellIs" dxfId="27" priority="10" operator="equal">
      <formula>"Candidate recommended"</formula>
    </cfRule>
  </conditionalFormatting>
  <conditionalFormatting sqref="C34 E34 G34 I34">
    <cfRule type="cellIs" dxfId="26" priority="3" operator="equal">
      <formula>"Recommendation will appear automatically"</formula>
    </cfRule>
    <cfRule type="cellIs" dxfId="25" priority="4" operator="equal">
      <formula>"Candidate recommended with reservation"</formula>
    </cfRule>
    <cfRule type="cellIs" dxfId="24" priority="5" operator="equal">
      <formula>"Candidate not recommended"</formula>
    </cfRule>
    <cfRule type="cellIs" dxfId="23" priority="6" operator="equal">
      <formula>"Candidate recommended"</formula>
    </cfRule>
  </conditionalFormatting>
  <conditionalFormatting sqref="C40 E40 G40 I40">
    <cfRule type="cellIs" dxfId="22" priority="50" operator="equal">
      <formula>"Candidate disqualified"</formula>
    </cfRule>
    <cfRule type="cellIs" dxfId="21" priority="51" operator="equal">
      <formula>"Candidate recommended"</formula>
    </cfRule>
    <cfRule type="colorScale" priority="52">
      <colorScale>
        <cfvo type="min"/>
        <cfvo type="max"/>
        <color rgb="FFFF7128"/>
        <color rgb="FFFFEF9C"/>
      </colorScale>
    </cfRule>
  </conditionalFormatting>
  <conditionalFormatting sqref="C41 E41 G41 I41">
    <cfRule type="cellIs" dxfId="20" priority="39" operator="equal">
      <formula>"Appoint"</formula>
    </cfRule>
    <cfRule type="cellIs" dxfId="19" priority="40" operator="equal">
      <formula>"Freeze"</formula>
    </cfRule>
    <cfRule type="cellIs" dxfId="18" priority="41" operator="equal">
      <formula>"Disqualify"</formula>
    </cfRule>
  </conditionalFormatting>
  <conditionalFormatting sqref="C39:J39">
    <cfRule type="cellIs" dxfId="17" priority="2" operator="equal">
      <formula>"The score will be calculated automatically"</formula>
    </cfRule>
  </conditionalFormatting>
  <conditionalFormatting sqref="C40:J40">
    <cfRule type="cellIs" dxfId="16" priority="1" operator="equal">
      <formula>"Recommendation for candidate will be displayed automatically"</formula>
    </cfRule>
  </conditionalFormatting>
  <conditionalFormatting sqref="D15">
    <cfRule type="cellIs" dxfId="15" priority="31" operator="equal">
      <formula>"The score will be calculated automatically as you rate each section"</formula>
    </cfRule>
  </conditionalFormatting>
  <conditionalFormatting sqref="D22">
    <cfRule type="cellIs" dxfId="14" priority="27" operator="equal">
      <formula>"The score will be calculated automatically as you rate each section"</formula>
    </cfRule>
  </conditionalFormatting>
  <conditionalFormatting sqref="D27">
    <cfRule type="cellIs" dxfId="13" priority="23" operator="equal">
      <formula>"The score will be calculated automatically as you rate each section"</formula>
    </cfRule>
  </conditionalFormatting>
  <conditionalFormatting sqref="D33">
    <cfRule type="cellIs" dxfId="12" priority="19" operator="equal">
      <formula>"The score will be calculated automatically as you rate each section"</formula>
    </cfRule>
  </conditionalFormatting>
  <conditionalFormatting sqref="F15">
    <cfRule type="cellIs" dxfId="11" priority="30" operator="equal">
      <formula>"The score will be calculated automatically as you rate each section"</formula>
    </cfRule>
  </conditionalFormatting>
  <conditionalFormatting sqref="F22">
    <cfRule type="cellIs" dxfId="10" priority="26" operator="equal">
      <formula>"The score will be calculated automatically as you rate each section"</formula>
    </cfRule>
  </conditionalFormatting>
  <conditionalFormatting sqref="F27">
    <cfRule type="cellIs" dxfId="9" priority="22" operator="equal">
      <formula>"The score will be calculated automatically as you rate each section"</formula>
    </cfRule>
  </conditionalFormatting>
  <conditionalFormatting sqref="F33">
    <cfRule type="cellIs" dxfId="8" priority="18" operator="equal">
      <formula>"The score will be calculated automatically as you rate each section"</formula>
    </cfRule>
  </conditionalFormatting>
  <conditionalFormatting sqref="H15">
    <cfRule type="cellIs" dxfId="7" priority="29" operator="equal">
      <formula>"The score will be calculated automatically as you rate each section"</formula>
    </cfRule>
  </conditionalFormatting>
  <conditionalFormatting sqref="H22">
    <cfRule type="cellIs" dxfId="6" priority="25" operator="equal">
      <formula>"The score will be calculated automatically as you rate each section"</formula>
    </cfRule>
  </conditionalFormatting>
  <conditionalFormatting sqref="H27">
    <cfRule type="cellIs" dxfId="5" priority="21" operator="equal">
      <formula>"The score will be calculated automatically as you rate each section"</formula>
    </cfRule>
  </conditionalFormatting>
  <conditionalFormatting sqref="H33">
    <cfRule type="cellIs" dxfId="4" priority="17" operator="equal">
      <formula>"The score will be calculated automatically as you rate each section"</formula>
    </cfRule>
  </conditionalFormatting>
  <conditionalFormatting sqref="J15">
    <cfRule type="cellIs" dxfId="3" priority="28" operator="equal">
      <formula>"The score will be calculated automatically as you rate each section"</formula>
    </cfRule>
  </conditionalFormatting>
  <conditionalFormatting sqref="J22">
    <cfRule type="cellIs" dxfId="2" priority="24" operator="equal">
      <formula>"The score will be calculated automatically as you rate each section"</formula>
    </cfRule>
  </conditionalFormatting>
  <conditionalFormatting sqref="J27">
    <cfRule type="cellIs" dxfId="1" priority="20" operator="equal">
      <formula>"The score will be calculated automatically as you rate each section"</formula>
    </cfRule>
  </conditionalFormatting>
  <conditionalFormatting sqref="J33">
    <cfRule type="cellIs" dxfId="0" priority="16" operator="equal">
      <formula>"The score will be calculated automatically as you rate each section"</formula>
    </cfRule>
  </conditionalFormatting>
  <dataValidations count="1">
    <dataValidation type="list" allowBlank="1" showInputMessage="1" showErrorMessage="1" sqref="C41 E41 G41 I41" xr:uid="{8805C157-C47E-1E4D-B2CB-29BA3F223CE1}">
      <formula1>"Appoint, Freeze, Disqualify"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Interviewer 1</vt:lpstr>
      <vt:lpstr>Interviewer 2</vt:lpstr>
      <vt:lpstr>Interviewer 3</vt:lpstr>
      <vt:lpstr>Interviewer 4</vt:lpstr>
      <vt:lpstr>Final Panel Overview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Anouk</cp:lastModifiedBy>
  <dcterms:created xsi:type="dcterms:W3CDTF">2022-11-30T13:38:01Z</dcterms:created>
  <dcterms:modified xsi:type="dcterms:W3CDTF">2025-12-02T13:53:36Z</dcterms:modified>
</cp:coreProperties>
</file>