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oukdejong/Documents/"/>
    </mc:Choice>
  </mc:AlternateContent>
  <xr:revisionPtr revIDLastSave="0" documentId="13_ncr:1_{97403276-684E-FF49-BE98-4B2C29F5C392}" xr6:coauthVersionLast="47" xr6:coauthVersionMax="47" xr10:uidLastSave="{00000000-0000-0000-0000-000000000000}"/>
  <bookViews>
    <workbookView xWindow="0" yWindow="500" windowWidth="28800" windowHeight="15820" xr2:uid="{7CEA6FA0-DB13-1F46-AC61-2C9229E9C941}"/>
  </bookViews>
  <sheets>
    <sheet name="Interviewer 1" sheetId="7" r:id="rId1"/>
    <sheet name="Interviewer 2" sheetId="15" r:id="rId2"/>
    <sheet name="Interviewer 3" sheetId="16" r:id="rId3"/>
    <sheet name="Interviewer 4" sheetId="17" r:id="rId4"/>
    <sheet name="Final Panel Overview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6" l="1"/>
  <c r="J40" i="6"/>
  <c r="F40" i="6"/>
  <c r="F41" i="6" s="1"/>
  <c r="O33" i="17"/>
  <c r="O33" i="16"/>
  <c r="L33" i="16"/>
  <c r="I33" i="17"/>
  <c r="I33" i="16"/>
  <c r="O28" i="17"/>
  <c r="O28" i="16"/>
  <c r="L28" i="16"/>
  <c r="I28" i="17"/>
  <c r="I28" i="16"/>
  <c r="F28" i="16"/>
  <c r="O21" i="17"/>
  <c r="N39" i="17" s="1"/>
  <c r="K34" i="6" s="1"/>
  <c r="J35" i="6" s="1"/>
  <c r="O21" i="16"/>
  <c r="N39" i="16" s="1"/>
  <c r="N41" i="16" s="1"/>
  <c r="O21" i="15"/>
  <c r="L21" i="15"/>
  <c r="I21" i="17"/>
  <c r="H39" i="17" s="1"/>
  <c r="H41" i="17" s="1"/>
  <c r="I21" i="16"/>
  <c r="H39" i="16" s="1"/>
  <c r="R34" i="17"/>
  <c r="R32" i="17"/>
  <c r="R31" i="17"/>
  <c r="AE20" i="17"/>
  <c r="AE23" i="17" s="1"/>
  <c r="AD20" i="17"/>
  <c r="AD23" i="17" s="1"/>
  <c r="L33" i="17" s="1"/>
  <c r="AC20" i="17"/>
  <c r="AC23" i="17" s="1"/>
  <c r="AB20" i="17"/>
  <c r="AB23" i="17" s="1"/>
  <c r="F33" i="17" s="1"/>
  <c r="AE19" i="17"/>
  <c r="AE22" i="17" s="1"/>
  <c r="AD19" i="17"/>
  <c r="AD22" i="17" s="1"/>
  <c r="L28" i="17" s="1"/>
  <c r="AC19" i="17"/>
  <c r="AC22" i="17" s="1"/>
  <c r="AB19" i="17"/>
  <c r="AB22" i="17" s="1"/>
  <c r="F28" i="17" s="1"/>
  <c r="AE18" i="17"/>
  <c r="AE21" i="17" s="1"/>
  <c r="AD18" i="17"/>
  <c r="AD21" i="17" s="1"/>
  <c r="L21" i="17" s="1"/>
  <c r="AC18" i="17"/>
  <c r="AC21" i="17" s="1"/>
  <c r="AB18" i="17"/>
  <c r="AB21" i="17" s="1"/>
  <c r="F21" i="17" s="1"/>
  <c r="R34" i="15"/>
  <c r="R32" i="15"/>
  <c r="R31" i="15"/>
  <c r="AE20" i="15"/>
  <c r="AE23" i="15" s="1"/>
  <c r="O33" i="15" s="1"/>
  <c r="V34" i="15" s="1"/>
  <c r="AD20" i="15"/>
  <c r="AD23" i="15" s="1"/>
  <c r="L33" i="15" s="1"/>
  <c r="U34" i="15" s="1"/>
  <c r="AC20" i="15"/>
  <c r="AC23" i="15" s="1"/>
  <c r="I33" i="15" s="1"/>
  <c r="T34" i="15" s="1"/>
  <c r="AB20" i="15"/>
  <c r="AB23" i="15" s="1"/>
  <c r="F33" i="15" s="1"/>
  <c r="S34" i="15" s="1"/>
  <c r="AE19" i="15"/>
  <c r="AE22" i="15" s="1"/>
  <c r="O28" i="15" s="1"/>
  <c r="V32" i="15" s="1"/>
  <c r="AD19" i="15"/>
  <c r="AD22" i="15" s="1"/>
  <c r="L28" i="15" s="1"/>
  <c r="U32" i="15" s="1"/>
  <c r="AC19" i="15"/>
  <c r="AC22" i="15" s="1"/>
  <c r="I28" i="15" s="1"/>
  <c r="T32" i="15" s="1"/>
  <c r="AB19" i="15"/>
  <c r="AB22" i="15" s="1"/>
  <c r="F28" i="15" s="1"/>
  <c r="S32" i="15" s="1"/>
  <c r="AE18" i="15"/>
  <c r="AE21" i="15" s="1"/>
  <c r="AD18" i="15"/>
  <c r="AD21" i="15" s="1"/>
  <c r="AC18" i="15"/>
  <c r="AC21" i="15" s="1"/>
  <c r="I21" i="15" s="1"/>
  <c r="AB18" i="15"/>
  <c r="AB21" i="15" s="1"/>
  <c r="F21" i="15" s="1"/>
  <c r="R34" i="16"/>
  <c r="R32" i="16"/>
  <c r="R31" i="16"/>
  <c r="AE20" i="16"/>
  <c r="AE23" i="16" s="1"/>
  <c r="AD20" i="16"/>
  <c r="AD23" i="16" s="1"/>
  <c r="AC20" i="16"/>
  <c r="AC23" i="16" s="1"/>
  <c r="AB20" i="16"/>
  <c r="AB23" i="16" s="1"/>
  <c r="F33" i="16" s="1"/>
  <c r="AE19" i="16"/>
  <c r="AE22" i="16" s="1"/>
  <c r="AD19" i="16"/>
  <c r="AD22" i="16" s="1"/>
  <c r="AC19" i="16"/>
  <c r="AC22" i="16" s="1"/>
  <c r="AB19" i="16"/>
  <c r="AB22" i="16" s="1"/>
  <c r="AE18" i="16"/>
  <c r="AE21" i="16" s="1"/>
  <c r="AD18" i="16"/>
  <c r="AD21" i="16" s="1"/>
  <c r="L21" i="16" s="1"/>
  <c r="K39" i="16" s="1"/>
  <c r="AC18" i="16"/>
  <c r="AC21" i="16" s="1"/>
  <c r="AB18" i="16"/>
  <c r="AB21" i="16" s="1"/>
  <c r="F21" i="16" s="1"/>
  <c r="AE20" i="7"/>
  <c r="AE23" i="7" s="1"/>
  <c r="O33" i="7" s="1"/>
  <c r="AE19" i="7"/>
  <c r="AE22" i="7" s="1"/>
  <c r="O28" i="7" s="1"/>
  <c r="V32" i="7" s="1"/>
  <c r="AE18" i="7"/>
  <c r="AE21" i="7" s="1"/>
  <c r="AD20" i="7"/>
  <c r="AD23" i="7" s="1"/>
  <c r="L33" i="7" s="1"/>
  <c r="AD19" i="7"/>
  <c r="AD22" i="7" s="1"/>
  <c r="L28" i="7" s="1"/>
  <c r="AD18" i="7"/>
  <c r="AD21" i="7" s="1"/>
  <c r="AC20" i="7"/>
  <c r="AC23" i="7" s="1"/>
  <c r="I33" i="7" s="1"/>
  <c r="AC19" i="7"/>
  <c r="AC22" i="7" s="1"/>
  <c r="I28" i="7" s="1"/>
  <c r="T32" i="7" s="1"/>
  <c r="AC18" i="7"/>
  <c r="AC21" i="7" s="1"/>
  <c r="AB20" i="7"/>
  <c r="AB23" i="7" s="1"/>
  <c r="F33" i="7" s="1"/>
  <c r="AB19" i="7"/>
  <c r="AB22" i="7" s="1"/>
  <c r="F28" i="7" s="1"/>
  <c r="S32" i="7" s="1"/>
  <c r="AB18" i="7"/>
  <c r="AB21" i="7" s="1"/>
  <c r="F21" i="7" s="1"/>
  <c r="S31" i="7" s="1"/>
  <c r="R34" i="7"/>
  <c r="R32" i="7"/>
  <c r="K39" i="17" l="1"/>
  <c r="K41" i="17" s="1"/>
  <c r="H41" i="16"/>
  <c r="G28" i="6"/>
  <c r="F29" i="6" s="1"/>
  <c r="I28" i="6"/>
  <c r="H29" i="6" s="1"/>
  <c r="K41" i="16"/>
  <c r="E39" i="16"/>
  <c r="E41" i="16" s="1"/>
  <c r="T31" i="17"/>
  <c r="S32" i="17"/>
  <c r="E39" i="17"/>
  <c r="E41" i="17" s="1"/>
  <c r="N41" i="17"/>
  <c r="K28" i="6"/>
  <c r="J29" i="6" s="1"/>
  <c r="G34" i="6"/>
  <c r="F35" i="6" s="1"/>
  <c r="V34" i="17"/>
  <c r="V34" i="16"/>
  <c r="U34" i="16"/>
  <c r="T34" i="17"/>
  <c r="T34" i="16"/>
  <c r="S34" i="17"/>
  <c r="S34" i="16"/>
  <c r="V32" i="17"/>
  <c r="V32" i="16"/>
  <c r="T32" i="17"/>
  <c r="T32" i="16"/>
  <c r="S32" i="16"/>
  <c r="V31" i="17"/>
  <c r="U31" i="17"/>
  <c r="T31" i="16"/>
  <c r="S31" i="17"/>
  <c r="U34" i="17"/>
  <c r="U32" i="17"/>
  <c r="U31" i="15"/>
  <c r="K39" i="15"/>
  <c r="K41" i="15" s="1"/>
  <c r="N39" i="15"/>
  <c r="N41" i="15" s="1"/>
  <c r="V31" i="15"/>
  <c r="S31" i="15"/>
  <c r="E39" i="15"/>
  <c r="E41" i="15" s="1" a="1"/>
  <c r="E41" i="15" s="1"/>
  <c r="T31" i="15"/>
  <c r="H39" i="15"/>
  <c r="H41" i="15" s="1"/>
  <c r="U32" i="16"/>
  <c r="V31" i="16"/>
  <c r="U31" i="16"/>
  <c r="S31" i="16"/>
  <c r="V34" i="7"/>
  <c r="U34" i="7"/>
  <c r="T34" i="7"/>
  <c r="S34" i="7"/>
  <c r="U32" i="7"/>
  <c r="E39" i="7"/>
  <c r="E16" i="6" s="1"/>
  <c r="O21" i="7"/>
  <c r="L21" i="7"/>
  <c r="I21" i="7"/>
  <c r="H39" i="7" s="1"/>
  <c r="R31" i="7"/>
  <c r="I34" i="6" l="1"/>
  <c r="H35" i="6" s="1"/>
  <c r="D17" i="6"/>
  <c r="K23" i="6"/>
  <c r="J24" i="6" s="1"/>
  <c r="G23" i="6"/>
  <c r="F24" i="6" s="1"/>
  <c r="I23" i="6"/>
  <c r="H24" i="6" s="1"/>
  <c r="H41" i="7"/>
  <c r="G16" i="6"/>
  <c r="F17" i="6" s="1"/>
  <c r="E34" i="6"/>
  <c r="D35" i="6" s="1"/>
  <c r="E28" i="6"/>
  <c r="D29" i="6" s="1"/>
  <c r="E23" i="6"/>
  <c r="D24" i="6" s="1"/>
  <c r="V31" i="7"/>
  <c r="N39" i="7"/>
  <c r="U31" i="7"/>
  <c r="K39" i="7"/>
  <c r="T31" i="7"/>
  <c r="E41" i="7" a="1"/>
  <c r="E41" i="7" s="1"/>
  <c r="D40" i="6" l="1"/>
  <c r="D41" i="6" s="1"/>
  <c r="K41" i="7"/>
  <c r="I16" i="6"/>
  <c r="H40" i="6" s="1"/>
  <c r="H41" i="6" s="1"/>
  <c r="N41" i="7"/>
  <c r="K16" i="6"/>
  <c r="H17" i="6" l="1"/>
  <c r="J17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<sst xmlns="http://schemas.openxmlformats.org/spreadsheetml/2006/main" count="468" uniqueCount="96">
  <si>
    <t>Average total score per candidate</t>
  </si>
  <si>
    <t>Instructions</t>
  </si>
  <si>
    <t xml:space="preserve">Comments:
</t>
  </si>
  <si>
    <t>Comments:</t>
  </si>
  <si>
    <t>Interviewer/Candidate</t>
  </si>
  <si>
    <t>Overall candidate score</t>
  </si>
  <si>
    <t>Candidate total score</t>
  </si>
  <si>
    <t>1. Insert the data from your panel members in the interviewer sheets (tabs 1-4).</t>
  </si>
  <si>
    <t>2. This tab will auto-populate and show you an overview of all your candidate ratings.</t>
  </si>
  <si>
    <t>Weighting of category</t>
  </si>
  <si>
    <t>Recommendation for candidate</t>
  </si>
  <si>
    <t>Candidate Recommendation</t>
  </si>
  <si>
    <t>Final Decision</t>
  </si>
  <si>
    <t>3. You will find each candidate's score and recommendation in rows 40 and 41.</t>
  </si>
  <si>
    <t>4. You can use row 42 to track your final decision for each candidate.</t>
  </si>
  <si>
    <t>Insert role title</t>
  </si>
  <si>
    <t>Role Description:</t>
  </si>
  <si>
    <t>Role:</t>
  </si>
  <si>
    <t>Insert role description</t>
  </si>
  <si>
    <t>Score</t>
  </si>
  <si>
    <t xml:space="preserve">Score  </t>
  </si>
  <si>
    <t>Method</t>
  </si>
  <si>
    <t>Candidate 1</t>
  </si>
  <si>
    <t>Insert name</t>
  </si>
  <si>
    <t>Date</t>
  </si>
  <si>
    <t>Insert date</t>
  </si>
  <si>
    <t>Candidate 3</t>
  </si>
  <si>
    <t>Insert interviewer name</t>
  </si>
  <si>
    <t>1. At the top of the sheet, fill in the role you're interviewing for (C14), the role description (C15), and the name of the panel member (C16).</t>
  </si>
  <si>
    <t>Very important</t>
  </si>
  <si>
    <t>Absolutely essential</t>
  </si>
  <si>
    <t>Candidate 2</t>
  </si>
  <si>
    <t>Candidate 4</t>
  </si>
  <si>
    <t>4. Why were these significant and what impact
did they have?</t>
  </si>
  <si>
    <t>5. What advice would you provide to any new person in your field?</t>
  </si>
  <si>
    <t>6. What attracts you to this role?</t>
  </si>
  <si>
    <t>1. Describe what you believe a winning culture looks like.</t>
  </si>
  <si>
    <t>2. Give us an example of when you built a highly successful team. How did you approach this process? What did you do to enable a leadership culture that helped the business to grow?</t>
  </si>
  <si>
    <t>3. How would your current leadership team describe you as a leader?</t>
  </si>
  <si>
    <t>4. What do you believe are your biggest developmental areas and how are you addressing these?</t>
  </si>
  <si>
    <t xml:space="preserve">Example Questions: </t>
  </si>
  <si>
    <t>Average background exp</t>
  </si>
  <si>
    <t>Average technical</t>
  </si>
  <si>
    <t>Average culture</t>
  </si>
  <si>
    <t>Candi 2</t>
  </si>
  <si>
    <t>Candi 1</t>
  </si>
  <si>
    <t>Candi 3</t>
  </si>
  <si>
    <t>Candi 4</t>
  </si>
  <si>
    <t>Rounddown background exp</t>
  </si>
  <si>
    <t>Rounddown technical</t>
  </si>
  <si>
    <t>Rounddown culture</t>
  </si>
  <si>
    <t>4. Score each of your candidates from 1 (well below average) to 5 (well above average) in column E. You can replace the example questions listed with questions that suit your context.</t>
  </si>
  <si>
    <t>7. Upon rating your candidates on each question, you will you will receive an average score in row 39 and a respective recommendation in row 41.</t>
  </si>
  <si>
    <r>
      <t xml:space="preserve">Need more help on this tab? Please read the </t>
    </r>
    <r>
      <rPr>
        <b/>
        <u/>
        <sz val="12"/>
        <color rgb="FF31216B"/>
        <rFont val="Arial"/>
        <family val="2"/>
      </rPr>
      <t>instructions at the bottom</t>
    </r>
    <r>
      <rPr>
        <sz val="12"/>
        <color rgb="FF31216B"/>
        <rFont val="Arial"/>
        <family val="2"/>
      </rPr>
      <t xml:space="preserve"> of this sheet.</t>
    </r>
  </si>
  <si>
    <t>Final Panel Overview</t>
  </si>
  <si>
    <t>Important</t>
  </si>
  <si>
    <t>3. Select the relevance of each category of questions in column C. This will help you generate a weighted score.</t>
  </si>
  <si>
    <t>6. You can add comments per candidate in the comments fields.</t>
  </si>
  <si>
    <t xml:space="preserve">5. Make sure to score at least one question per category. </t>
  </si>
  <si>
    <t>Category</t>
  </si>
  <si>
    <t>Interview Scoring Sheet - Interviewer 1</t>
  </si>
  <si>
    <t>Interview Scoring Sheet - Interviewer 2</t>
  </si>
  <si>
    <t>Use this sheet to conduct structured interviews either by yourself or with a panel. If you're using a panel, share the sheet with all members and let each member use it to evaluate candidates. After all interviews are done, combine the data into one sheet. You'll find an auto-generated final score for each candidate on the "Final Overview" tab.</t>
  </si>
  <si>
    <t>Interview Scoring Sheet - Interviewer 3</t>
  </si>
  <si>
    <t>Interview Scoring Sheet - Interviewer 4</t>
  </si>
  <si>
    <r>
      <t xml:space="preserve">Need more help on this tab? Please read the </t>
    </r>
    <r>
      <rPr>
        <b/>
        <u/>
        <sz val="12"/>
        <color rgb="FF30206B"/>
        <rFont val="Arial"/>
        <family val="2"/>
      </rPr>
      <t>instructions at the bottom</t>
    </r>
    <r>
      <rPr>
        <sz val="12"/>
        <color rgb="FF30206B"/>
        <rFont val="Arial"/>
        <family val="2"/>
      </rPr>
      <t xml:space="preserve"> of this sheet.</t>
    </r>
  </si>
  <si>
    <r>
      <rPr>
        <b/>
        <sz val="12"/>
        <color rgb="FF30206B"/>
        <rFont val="Arial"/>
        <family val="2"/>
      </rPr>
      <t>Candidate 2</t>
    </r>
    <r>
      <rPr>
        <sz val="12"/>
        <color rgb="FF30206B"/>
        <rFont val="Arial"/>
        <family val="2"/>
      </rPr>
      <t xml:space="preserve">
</t>
    </r>
  </si>
  <si>
    <r>
      <rPr>
        <b/>
        <sz val="12"/>
        <color rgb="FF30206B"/>
        <rFont val="Arial"/>
        <family val="2"/>
      </rPr>
      <t>Candidate 4</t>
    </r>
    <r>
      <rPr>
        <sz val="12"/>
        <color rgb="FF30206B"/>
        <rFont val="Arial"/>
        <family val="2"/>
      </rPr>
      <t xml:space="preserve">
</t>
    </r>
  </si>
  <si>
    <t>Example Questions:</t>
  </si>
  <si>
    <t>2. Please describe your current role and responsibilities with specific focus on the areas that you believe to be relevant to the position.</t>
  </si>
  <si>
    <r>
      <rPr>
        <b/>
        <sz val="14"/>
        <color rgb="FF30206B"/>
        <rFont val="Arial"/>
        <family val="2"/>
      </rPr>
      <t>Background and experience:</t>
    </r>
    <r>
      <rPr>
        <sz val="14"/>
        <color rgb="FF30206B"/>
        <rFont val="Arial"/>
        <family val="2"/>
      </rPr>
      <t xml:space="preserve">
</t>
    </r>
    <r>
      <rPr>
        <sz val="12"/>
        <color rgb="FF30206B"/>
        <rFont val="Arial"/>
        <family val="2"/>
      </rPr>
      <t>This section provides background and context based on the candidate’s curriculum vitae.</t>
    </r>
  </si>
  <si>
    <r>
      <t xml:space="preserve">Technical competency-based business questions:
</t>
    </r>
    <r>
      <rPr>
        <sz val="12"/>
        <color rgb="FF30206B"/>
        <rFont val="Arial"/>
        <family val="2"/>
      </rPr>
      <t>This section covers specific competencies relevant for a given role.</t>
    </r>
    <r>
      <rPr>
        <b/>
        <sz val="14"/>
        <color rgb="FF30206B"/>
        <rFont val="Arial"/>
        <family val="2"/>
      </rPr>
      <t xml:space="preserve">
</t>
    </r>
  </si>
  <si>
    <r>
      <rPr>
        <b/>
        <sz val="14"/>
        <color rgb="FF30206B"/>
        <rFont val="Arial"/>
        <family val="2"/>
      </rPr>
      <t>Culture fit:</t>
    </r>
    <r>
      <rPr>
        <sz val="14"/>
        <color rgb="FF30206B"/>
        <rFont val="Arial"/>
        <family val="2"/>
      </rPr>
      <t xml:space="preserve">
</t>
    </r>
    <r>
      <rPr>
        <sz val="12"/>
        <color rgb="FF30206B"/>
        <rFont val="Arial"/>
        <family val="2"/>
      </rPr>
      <t>The questions in this section help the interviewer better understand how the candidate aligns with the organization's values.</t>
    </r>
  </si>
  <si>
    <r>
      <rPr>
        <b/>
        <sz val="12"/>
        <color rgb="FF30206B"/>
        <rFont val="Arial"/>
        <family val="2"/>
      </rPr>
      <t>Comments:</t>
    </r>
    <r>
      <rPr>
        <sz val="12"/>
        <color rgb="FF30206B"/>
        <rFont val="Arial"/>
        <family val="2"/>
      </rPr>
      <t xml:space="preserve">
</t>
    </r>
  </si>
  <si>
    <r>
      <t>Background and experience:</t>
    </r>
    <r>
      <rPr>
        <sz val="14"/>
        <color rgb="FF30206B"/>
        <rFont val="Arial"/>
        <family val="2"/>
      </rPr>
      <t xml:space="preserve">
</t>
    </r>
    <r>
      <rPr>
        <sz val="12"/>
        <color rgb="FF30206B"/>
        <rFont val="Arial"/>
        <family val="2"/>
      </rPr>
      <t>This section provides background and context based on the candidate’s curriculum vitae.</t>
    </r>
  </si>
  <si>
    <r>
      <t>Culture fit:</t>
    </r>
    <r>
      <rPr>
        <sz val="14"/>
        <color rgb="FF30206B"/>
        <rFont val="Arial"/>
        <family val="2"/>
      </rPr>
      <t xml:space="preserve">
</t>
    </r>
    <r>
      <rPr>
        <sz val="12"/>
        <color rgb="FF30206B"/>
        <rFont val="Arial"/>
        <family val="2"/>
      </rPr>
      <t>The questions in this section help the interviewer better understand how the candidate aligns with the organization's values.</t>
    </r>
  </si>
  <si>
    <r>
      <t xml:space="preserve">Need help? Please read the </t>
    </r>
    <r>
      <rPr>
        <b/>
        <u/>
        <sz val="12"/>
        <color rgb="FF30206B"/>
        <rFont val="Arial"/>
        <family val="2"/>
      </rPr>
      <t>instructions at the bottom</t>
    </r>
    <r>
      <rPr>
        <sz val="12"/>
        <color rgb="FF30206B"/>
        <rFont val="Arial"/>
        <family val="2"/>
      </rPr>
      <t xml:space="preserve"> of this sheet.</t>
    </r>
  </si>
  <si>
    <t>Interview Questions</t>
  </si>
  <si>
    <t xml:space="preserve">2. List your candidates in row 18, the date of the interview in row 19, and select the interview method in row 20. </t>
  </si>
  <si>
    <t xml:space="preserve">5. How would you deal with a toxic executive committee member that is having a negative impact on the culture of your business unit? What if this individual is your top sales/business development performer?  </t>
  </si>
  <si>
    <t>Role description:</t>
  </si>
  <si>
    <t>Panel member:</t>
  </si>
  <si>
    <t>1. Tell us about yourself as a person and provide a brief overview of your life journey to date.</t>
  </si>
  <si>
    <t xml:space="preserve">3. What have been your three most significant achievements over the past three to five years?
</t>
  </si>
  <si>
    <r>
      <rPr>
        <b/>
        <sz val="12"/>
        <color rgb="FF30206B"/>
        <rFont val="Arial"/>
        <family val="2"/>
      </rPr>
      <t xml:space="preserve">1. Articulating information: </t>
    </r>
    <r>
      <rPr>
        <sz val="12"/>
        <color rgb="FF30206B"/>
        <rFont val="Arial"/>
        <family val="2"/>
      </rPr>
      <t xml:space="preserve">The candidate is skilled in giving presentations; is eloquent and explains things well, projects social confidence when articulating information.
</t>
    </r>
  </si>
  <si>
    <r>
      <rPr>
        <b/>
        <sz val="12"/>
        <color rgb="FF30206B"/>
        <rFont val="Arial"/>
        <family val="2"/>
      </rPr>
      <t>2. Seizing opportunities:</t>
    </r>
    <r>
      <rPr>
        <sz val="12"/>
        <color rgb="FF30206B"/>
        <rFont val="Arial"/>
        <family val="2"/>
      </rPr>
      <t xml:space="preserve"> The candidate identifies business opportunities, creates additional sales for future growth; wants to win and outperform competitors.
</t>
    </r>
  </si>
  <si>
    <r>
      <rPr>
        <b/>
        <sz val="12"/>
        <color rgb="FF30206B"/>
        <rFont val="Arial"/>
        <family val="2"/>
      </rPr>
      <t>3. Embracing change:</t>
    </r>
    <r>
      <rPr>
        <sz val="12"/>
        <color rgb="FF30206B"/>
        <rFont val="Arial"/>
        <family val="2"/>
      </rPr>
      <t xml:space="preserve"> The candidate copes with change and variety, tolerates uncertainty and ambiguity, and adapts to new challenges.</t>
    </r>
  </si>
  <si>
    <r>
      <rPr>
        <b/>
        <sz val="12"/>
        <color rgb="FF30206B"/>
        <rFont val="Arial"/>
        <family val="2"/>
      </rPr>
      <t>4. Establishing rapport:</t>
    </r>
    <r>
      <rPr>
        <sz val="12"/>
        <color rgb="FF30206B"/>
        <rFont val="Arial"/>
        <family val="2"/>
      </rPr>
      <t xml:space="preserve"> The candidate builds rapport and puts people at ease, is engaging and welcomes people; finds it easy to make friends.</t>
    </r>
  </si>
  <si>
    <r>
      <t xml:space="preserve">Interviewer 1: </t>
    </r>
    <r>
      <rPr>
        <i/>
        <sz val="12"/>
        <color rgb="FF30206B"/>
        <rFont val="Arial"/>
        <family val="2"/>
      </rPr>
      <t>Insert name</t>
    </r>
  </si>
  <si>
    <r>
      <t xml:space="preserve">Candidate 1: </t>
    </r>
    <r>
      <rPr>
        <i/>
        <sz val="12"/>
        <color rgb="FF30206B"/>
        <rFont val="Arial"/>
        <family val="2"/>
      </rPr>
      <t>Insert name</t>
    </r>
  </si>
  <si>
    <r>
      <t xml:space="preserve">Interviewer 2: </t>
    </r>
    <r>
      <rPr>
        <i/>
        <sz val="12"/>
        <color rgb="FF30206B"/>
        <rFont val="Arial"/>
        <family val="2"/>
      </rPr>
      <t>Insert name</t>
    </r>
  </si>
  <si>
    <r>
      <t xml:space="preserve">Interviewer 3: </t>
    </r>
    <r>
      <rPr>
        <i/>
        <sz val="12"/>
        <color rgb="FF30206B"/>
        <rFont val="Arial"/>
        <family val="2"/>
      </rPr>
      <t>Insert name</t>
    </r>
  </si>
  <si>
    <r>
      <t xml:space="preserve">Interviewer 4: </t>
    </r>
    <r>
      <rPr>
        <i/>
        <sz val="12"/>
        <color rgb="FF30206B"/>
        <rFont val="Arial"/>
        <family val="2"/>
      </rPr>
      <t>Insert name</t>
    </r>
  </si>
  <si>
    <r>
      <rPr>
        <b/>
        <sz val="12"/>
        <color rgb="FF30206B"/>
        <rFont val="Arial"/>
        <family val="2"/>
      </rPr>
      <t xml:space="preserve">Candidate 2: </t>
    </r>
    <r>
      <rPr>
        <i/>
        <sz val="12"/>
        <color rgb="FF30206B"/>
        <rFont val="Arial"/>
        <family val="2"/>
      </rPr>
      <t>Insert name</t>
    </r>
  </si>
  <si>
    <r>
      <rPr>
        <b/>
        <sz val="12"/>
        <color rgb="FF30206B"/>
        <rFont val="Arial"/>
        <family val="2"/>
      </rPr>
      <t xml:space="preserve">Candidate 3: </t>
    </r>
    <r>
      <rPr>
        <i/>
        <sz val="12"/>
        <color rgb="FF30206B"/>
        <rFont val="Arial"/>
        <family val="2"/>
      </rPr>
      <t>Insert name</t>
    </r>
  </si>
  <si>
    <r>
      <rPr>
        <b/>
        <sz val="12"/>
        <color rgb="FF30206B"/>
        <rFont val="Arial"/>
        <family val="2"/>
      </rPr>
      <t xml:space="preserve">Candidate 4: </t>
    </r>
    <r>
      <rPr>
        <i/>
        <sz val="12"/>
        <color rgb="FF30206B"/>
        <rFont val="Arial"/>
        <family val="2"/>
      </rPr>
      <t>Insert 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</si>
</sst>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2"/>
      <color theme="1"/>
      <name val="Calibri"/>
      <family val="2"/>
      <scheme val="minor"/>
    </font>
    <font>
      <b/>
      <sz val="24"/>
      <color rgb="FF31216B"/>
      <name val="Arial"/>
      <family val="2"/>
    </font>
    <font>
      <sz val="10"/>
      <color rgb="FF31216B"/>
      <name val="Arial"/>
      <family val="2"/>
    </font>
    <font>
      <sz val="12"/>
      <color rgb="FF31216B"/>
      <name val="Arial"/>
      <family val="2"/>
    </font>
    <font>
      <b/>
      <u/>
      <sz val="12"/>
      <color rgb="FF31216B"/>
      <name val="Arial"/>
      <family val="2"/>
    </font>
    <font>
      <b/>
      <sz val="24"/>
      <color rgb="FF30206B"/>
      <name val="Arial"/>
      <family val="2"/>
    </font>
    <font>
      <sz val="12"/>
      <color rgb="FF30206B"/>
      <name val="Arial"/>
      <family val="2"/>
    </font>
    <font>
      <sz val="10"/>
      <color rgb="FF30206B"/>
      <name val="Arial"/>
      <family val="2"/>
    </font>
    <font>
      <b/>
      <u/>
      <sz val="12"/>
      <color rgb="FF30206B"/>
      <name val="Arial"/>
      <family val="2"/>
    </font>
    <font>
      <b/>
      <sz val="12"/>
      <color rgb="FF30206B"/>
      <name val="Arial"/>
      <family val="2"/>
    </font>
    <font>
      <i/>
      <sz val="12"/>
      <color rgb="FF30206B"/>
      <name val="Arial"/>
      <family val="2"/>
    </font>
    <font>
      <b/>
      <sz val="14"/>
      <color rgb="FF30206B"/>
      <name val="Arial"/>
      <family val="2"/>
    </font>
    <font>
      <sz val="14"/>
      <color rgb="FF30206B"/>
      <name val="Arial"/>
      <family val="2"/>
    </font>
    <font>
      <i/>
      <sz val="12"/>
      <color rgb="FF31216B"/>
      <name val="Arial"/>
      <family val="2"/>
    </font>
    <font>
      <b/>
      <sz val="16"/>
      <color rgb="FF30206B"/>
      <name val="Arial"/>
      <family val="2"/>
    </font>
    <font>
      <b/>
      <sz val="36"/>
      <color rgb="FF30206B"/>
      <name val="Arial"/>
      <family val="2"/>
    </font>
    <font>
      <sz val="36"/>
      <color rgb="FF30206B"/>
      <name val="Arial"/>
      <family val="2"/>
    </font>
    <font>
      <b/>
      <sz val="36"/>
      <color rgb="FF31216B"/>
      <name val="Arial"/>
      <family val="2"/>
    </font>
    <font>
      <sz val="36"/>
      <color rgb="FF31216B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EFF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DFDEFF"/>
        <bgColor rgb="FF000000"/>
      </patternFill>
    </fill>
  </fills>
  <borders count="55">
    <border>
      <left/>
      <right/>
      <top/>
      <bottom/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/>
      <diagonal/>
    </border>
    <border>
      <left style="medium">
        <color rgb="FF30206B"/>
      </left>
      <right/>
      <top style="medium">
        <color rgb="FF30206B"/>
      </top>
      <bottom/>
      <diagonal/>
    </border>
    <border>
      <left/>
      <right/>
      <top style="medium">
        <color rgb="FF30206B"/>
      </top>
      <bottom/>
      <diagonal/>
    </border>
    <border>
      <left/>
      <right style="medium">
        <color rgb="FF30206B"/>
      </right>
      <top style="medium">
        <color rgb="FF30206B"/>
      </top>
      <bottom/>
      <diagonal/>
    </border>
    <border>
      <left style="medium">
        <color rgb="FF30206B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thin">
        <color rgb="FF30206B"/>
      </left>
      <right style="medium">
        <color rgb="FF30206B"/>
      </right>
      <top style="thin">
        <color rgb="FF30206B"/>
      </top>
      <bottom style="thin">
        <color rgb="FF30206B"/>
      </bottom>
      <diagonal/>
    </border>
    <border>
      <left style="medium">
        <color rgb="FF30206B"/>
      </left>
      <right style="thin">
        <color rgb="FF30206B"/>
      </right>
      <top style="thin">
        <color rgb="FF30206B"/>
      </top>
      <bottom style="medium">
        <color rgb="FF30206B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medium">
        <color rgb="FF30206B"/>
      </bottom>
      <diagonal/>
    </border>
    <border>
      <left style="thin">
        <color rgb="FF30206B"/>
      </left>
      <right style="medium">
        <color rgb="FF30206B"/>
      </right>
      <top style="thin">
        <color rgb="FF30206B"/>
      </top>
      <bottom style="medium">
        <color rgb="FF30206B"/>
      </bottom>
      <diagonal/>
    </border>
    <border>
      <left style="medium">
        <color rgb="FF30206B"/>
      </left>
      <right style="thin">
        <color rgb="FF30206B"/>
      </right>
      <top style="thin">
        <color rgb="FF30206B"/>
      </top>
      <bottom/>
      <diagonal/>
    </border>
    <border>
      <left style="thin">
        <color rgb="FF30206B"/>
      </left>
      <right style="medium">
        <color rgb="FF30206B"/>
      </right>
      <top style="thin">
        <color rgb="FF30206B"/>
      </top>
      <bottom/>
      <diagonal/>
    </border>
    <border>
      <left style="medium">
        <color rgb="FF30206B"/>
      </left>
      <right style="thin">
        <color rgb="FF30206B"/>
      </right>
      <top style="medium">
        <color rgb="FF30206B"/>
      </top>
      <bottom style="thin">
        <color rgb="FF30206B"/>
      </bottom>
      <diagonal/>
    </border>
    <border>
      <left style="thin">
        <color rgb="FF30206B"/>
      </left>
      <right style="thin">
        <color rgb="FF30206B"/>
      </right>
      <top style="medium">
        <color rgb="FF30206B"/>
      </top>
      <bottom style="thin">
        <color rgb="FF30206B"/>
      </bottom>
      <diagonal/>
    </border>
    <border>
      <left style="thin">
        <color rgb="FF30206B"/>
      </left>
      <right style="medium">
        <color rgb="FF30206B"/>
      </right>
      <top style="medium">
        <color rgb="FF30206B"/>
      </top>
      <bottom style="thin">
        <color rgb="FF30206B"/>
      </bottom>
      <diagonal/>
    </border>
    <border>
      <left style="medium">
        <color rgb="FF30206B"/>
      </left>
      <right style="thin">
        <color rgb="FF30206B"/>
      </right>
      <top/>
      <bottom style="thin">
        <color rgb="FF30206B"/>
      </bottom>
      <diagonal/>
    </border>
    <border>
      <left style="thin">
        <color rgb="FF30206B"/>
      </left>
      <right style="thin">
        <color rgb="FF30206B"/>
      </right>
      <top/>
      <bottom style="thin">
        <color rgb="FF30206B"/>
      </bottom>
      <diagonal/>
    </border>
    <border>
      <left style="thin">
        <color rgb="FF30206B"/>
      </left>
      <right style="medium">
        <color rgb="FF30206B"/>
      </right>
      <top/>
      <bottom style="thin">
        <color rgb="FF30206B"/>
      </bottom>
      <diagonal/>
    </border>
    <border>
      <left style="thin">
        <color rgb="FF30206B"/>
      </left>
      <right/>
      <top/>
      <bottom style="thin">
        <color rgb="FF30206B"/>
      </bottom>
      <diagonal/>
    </border>
    <border>
      <left style="thin">
        <color rgb="FF30206B"/>
      </left>
      <right/>
      <top style="thin">
        <color rgb="FF30206B"/>
      </top>
      <bottom style="thin">
        <color rgb="FF30206B"/>
      </bottom>
      <diagonal/>
    </border>
    <border>
      <left style="thin">
        <color rgb="FF30206B"/>
      </left>
      <right/>
      <top style="thin">
        <color rgb="FF30206B"/>
      </top>
      <bottom/>
      <diagonal/>
    </border>
    <border>
      <left/>
      <right style="thin">
        <color rgb="FF30206B"/>
      </right>
      <top style="thin">
        <color rgb="FF30206B"/>
      </top>
      <bottom/>
      <diagonal/>
    </border>
    <border>
      <left style="thin">
        <color rgb="FF30206B"/>
      </left>
      <right/>
      <top style="medium">
        <color rgb="FF30206B"/>
      </top>
      <bottom style="thin">
        <color rgb="FF30206B"/>
      </bottom>
      <diagonal/>
    </border>
    <border>
      <left style="thin">
        <color rgb="FF30206B"/>
      </left>
      <right/>
      <top style="thin">
        <color rgb="FF30206B"/>
      </top>
      <bottom style="medium">
        <color rgb="FF30206B"/>
      </bottom>
      <diagonal/>
    </border>
    <border>
      <left style="medium">
        <color rgb="FF30206B"/>
      </left>
      <right style="thin">
        <color rgb="FF30206B"/>
      </right>
      <top style="medium">
        <color rgb="FF30206B"/>
      </top>
      <bottom/>
      <diagonal/>
    </border>
    <border>
      <left style="medium">
        <color rgb="FF30206B"/>
      </left>
      <right style="thin">
        <color rgb="FF30206B"/>
      </right>
      <top/>
      <bottom/>
      <diagonal/>
    </border>
    <border>
      <left style="medium">
        <color rgb="FF30206B"/>
      </left>
      <right style="thin">
        <color rgb="FF30206B"/>
      </right>
      <top/>
      <bottom style="medium">
        <color rgb="FF30206B"/>
      </bottom>
      <diagonal/>
    </border>
    <border>
      <left style="thin">
        <color rgb="FF30206B"/>
      </left>
      <right style="thin">
        <color rgb="FF30206B"/>
      </right>
      <top style="medium">
        <color rgb="FF30206B"/>
      </top>
      <bottom/>
      <diagonal/>
    </border>
    <border>
      <left style="thin">
        <color rgb="FF30206B"/>
      </left>
      <right style="thin">
        <color rgb="FF30206B"/>
      </right>
      <top/>
      <bottom/>
      <diagonal/>
    </border>
    <border>
      <left style="thin">
        <color rgb="FF30206B"/>
      </left>
      <right style="thin">
        <color rgb="FF30206B"/>
      </right>
      <top/>
      <bottom style="medium">
        <color rgb="FF30206B"/>
      </bottom>
      <diagonal/>
    </border>
    <border>
      <left style="thin">
        <color rgb="FF30206B"/>
      </left>
      <right/>
      <top/>
      <bottom/>
      <diagonal/>
    </border>
    <border>
      <left style="thin">
        <color rgb="FF30206B"/>
      </left>
      <right/>
      <top/>
      <bottom style="medium">
        <color rgb="FF30206B"/>
      </bottom>
      <diagonal/>
    </border>
    <border>
      <left/>
      <right style="thin">
        <color rgb="FF30206B"/>
      </right>
      <top style="medium">
        <color rgb="FF30206B"/>
      </top>
      <bottom style="thin">
        <color rgb="FF30206B"/>
      </bottom>
      <diagonal/>
    </border>
    <border>
      <left/>
      <right style="thin">
        <color rgb="FF30206B"/>
      </right>
      <top style="thin">
        <color rgb="FF30206B"/>
      </top>
      <bottom style="medium">
        <color rgb="FF30206B"/>
      </bottom>
      <diagonal/>
    </border>
    <border>
      <left/>
      <right/>
      <top/>
      <bottom style="thin">
        <color rgb="FF30206B"/>
      </bottom>
      <diagonal/>
    </border>
    <border>
      <left/>
      <right style="medium">
        <color rgb="FF30206B"/>
      </right>
      <top style="medium">
        <color rgb="FF30206B"/>
      </top>
      <bottom style="thin">
        <color rgb="FF30206B"/>
      </bottom>
      <diagonal/>
    </border>
    <border>
      <left/>
      <right/>
      <top/>
      <bottom style="medium">
        <color rgb="FF30206B"/>
      </bottom>
      <diagonal/>
    </border>
    <border>
      <left/>
      <right style="medium">
        <color rgb="FF30206B"/>
      </right>
      <top/>
      <bottom style="thin">
        <color rgb="FF30206B"/>
      </bottom>
      <diagonal/>
    </border>
    <border>
      <left style="medium">
        <color rgb="FF30206B"/>
      </left>
      <right/>
      <top/>
      <bottom style="thin">
        <color rgb="FF30206B"/>
      </bottom>
      <diagonal/>
    </border>
    <border>
      <left style="medium">
        <color rgb="FF30206B"/>
      </left>
      <right/>
      <top style="thin">
        <color rgb="FF30206B"/>
      </top>
      <bottom/>
      <diagonal/>
    </border>
    <border>
      <left/>
      <right/>
      <top style="thin">
        <color rgb="FF30206B"/>
      </top>
      <bottom/>
      <diagonal/>
    </border>
    <border>
      <left style="medium">
        <color rgb="FF30206B"/>
      </left>
      <right/>
      <top/>
      <bottom style="medium">
        <color rgb="FF30206B"/>
      </bottom>
      <diagonal/>
    </border>
    <border>
      <left/>
      <right style="medium">
        <color rgb="FF30206B"/>
      </right>
      <top/>
      <bottom style="medium">
        <color rgb="FF30206B"/>
      </bottom>
      <diagonal/>
    </border>
    <border>
      <left/>
      <right style="medium">
        <color rgb="FF30206B"/>
      </right>
      <top style="thin">
        <color rgb="FF30206B"/>
      </top>
      <bottom/>
      <diagonal/>
    </border>
    <border>
      <left/>
      <right style="medium">
        <color rgb="FF30206B"/>
      </right>
      <top style="thin">
        <color rgb="FF30206B"/>
      </top>
      <bottom style="medium">
        <color rgb="FF30206B"/>
      </bottom>
      <diagonal/>
    </border>
    <border>
      <left/>
      <right style="medium">
        <color rgb="FF30206B"/>
      </right>
      <top/>
      <bottom/>
      <diagonal/>
    </border>
    <border>
      <left style="medium">
        <color rgb="FF30206B"/>
      </left>
      <right/>
      <top style="medium">
        <color rgb="FF30206B"/>
      </top>
      <bottom style="thin">
        <color rgb="FF30206B"/>
      </bottom>
      <diagonal/>
    </border>
    <border>
      <left style="medium">
        <color rgb="FF30206B"/>
      </left>
      <right/>
      <top style="thin">
        <color rgb="FF30206B"/>
      </top>
      <bottom style="thin">
        <color rgb="FF30206B"/>
      </bottom>
      <diagonal/>
    </border>
    <border>
      <left style="medium">
        <color rgb="FF30206B"/>
      </left>
      <right/>
      <top style="thin">
        <color rgb="FF30206B"/>
      </top>
      <bottom style="medium">
        <color rgb="FF30206B"/>
      </bottom>
      <diagonal/>
    </border>
    <border>
      <left style="medium">
        <color rgb="FF30206B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0206B"/>
      </left>
      <right style="medium">
        <color rgb="FF30206B"/>
      </right>
      <top style="thin">
        <color rgb="FF30206B"/>
      </top>
      <bottom/>
      <diagonal/>
    </border>
    <border>
      <left style="medium">
        <color rgb="FF30206B"/>
      </left>
      <right style="medium">
        <color rgb="FF30206B"/>
      </right>
      <top/>
      <bottom/>
      <diagonal/>
    </border>
    <border>
      <left style="medium">
        <color rgb="FF30206B"/>
      </left>
      <right style="medium">
        <color rgb="FF30206B"/>
      </right>
      <top/>
      <bottom style="medium">
        <color rgb="FF30206B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1" fontId="3" fillId="0" borderId="0" xfId="0" applyNumberFormat="1" applyFont="1"/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vertical="top"/>
    </xf>
    <xf numFmtId="1" fontId="6" fillId="0" borderId="0" xfId="0" applyNumberFormat="1" applyFont="1"/>
    <xf numFmtId="164" fontId="9" fillId="0" borderId="0" xfId="0" applyNumberFormat="1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top" wrapText="1"/>
    </xf>
    <xf numFmtId="0" fontId="6" fillId="0" borderId="20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6" fillId="0" borderId="21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47" xfId="0" applyFont="1" applyBorder="1" applyAlignment="1">
      <alignment vertical="top"/>
    </xf>
    <xf numFmtId="0" fontId="9" fillId="0" borderId="6" xfId="0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4" borderId="47" xfId="0" applyFont="1" applyFill="1" applyBorder="1" applyAlignment="1">
      <alignment horizontal="right" vertical="center"/>
    </xf>
    <xf numFmtId="0" fontId="11" fillId="4" borderId="48" xfId="0" applyFont="1" applyFill="1" applyBorder="1" applyAlignment="1">
      <alignment horizontal="right" vertical="center"/>
    </xf>
    <xf numFmtId="0" fontId="11" fillId="4" borderId="49" xfId="0" applyFont="1" applyFill="1" applyBorder="1" applyAlignment="1">
      <alignment horizontal="right" vertical="center"/>
    </xf>
    <xf numFmtId="0" fontId="13" fillId="0" borderId="0" xfId="0" applyFont="1"/>
    <xf numFmtId="1" fontId="6" fillId="0" borderId="7" xfId="0" applyNumberFormat="1" applyFont="1" applyBorder="1" applyAlignment="1">
      <alignment horizontal="left" vertical="top" wrapText="1"/>
    </xf>
    <xf numFmtId="0" fontId="9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14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0" fillId="0" borderId="51" xfId="0" applyFont="1" applyBorder="1" applyAlignment="1">
      <alignment vertical="center"/>
    </xf>
    <xf numFmtId="0" fontId="10" fillId="0" borderId="51" xfId="0" applyFont="1" applyBorder="1" applyAlignment="1">
      <alignment vertical="top" wrapText="1"/>
    </xf>
    <xf numFmtId="0" fontId="6" fillId="0" borderId="0" xfId="0" applyFont="1" applyAlignment="1">
      <alignment horizontal="left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164" fontId="9" fillId="0" borderId="33" xfId="0" applyNumberFormat="1" applyFont="1" applyBorder="1" applyAlignment="1">
      <alignment horizontal="center" vertical="center" wrapText="1"/>
    </xf>
    <xf numFmtId="164" fontId="9" fillId="0" borderId="22" xfId="0" applyNumberFormat="1" applyFont="1" applyBorder="1" applyAlignment="1">
      <alignment horizontal="center" vertical="center" wrapText="1"/>
    </xf>
    <xf numFmtId="164" fontId="9" fillId="0" borderId="3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9" fillId="7" borderId="40" xfId="0" applyFont="1" applyFill="1" applyBorder="1" applyAlignment="1">
      <alignment horizontal="center" vertical="center"/>
    </xf>
    <xf numFmtId="0" fontId="9" fillId="7" borderId="41" xfId="0" applyFont="1" applyFill="1" applyBorder="1" applyAlignment="1">
      <alignment horizontal="center" vertical="center"/>
    </xf>
    <xf numFmtId="0" fontId="9" fillId="7" borderId="44" xfId="0" applyFont="1" applyFill="1" applyBorder="1" applyAlignment="1">
      <alignment horizontal="center" vertical="center"/>
    </xf>
    <xf numFmtId="0" fontId="9" fillId="7" borderId="42" xfId="0" applyFont="1" applyFill="1" applyBorder="1" applyAlignment="1">
      <alignment horizontal="center" vertical="center"/>
    </xf>
    <xf numFmtId="0" fontId="9" fillId="7" borderId="37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164" fontId="10" fillId="5" borderId="3" xfId="0" applyNumberFormat="1" applyFont="1" applyFill="1" applyBorder="1" applyAlignment="1">
      <alignment horizontal="center" vertical="center" wrapText="1"/>
    </xf>
    <xf numFmtId="164" fontId="10" fillId="5" borderId="4" xfId="0" applyNumberFormat="1" applyFont="1" applyFill="1" applyBorder="1" applyAlignment="1">
      <alignment horizontal="center" vertical="center" wrapText="1"/>
    </xf>
    <xf numFmtId="164" fontId="10" fillId="5" borderId="5" xfId="0" applyNumberFormat="1" applyFont="1" applyFill="1" applyBorder="1" applyAlignment="1">
      <alignment horizontal="center" vertical="center" wrapText="1"/>
    </xf>
    <xf numFmtId="164" fontId="10" fillId="5" borderId="42" xfId="0" applyNumberFormat="1" applyFont="1" applyFill="1" applyBorder="1" applyAlignment="1">
      <alignment horizontal="center" vertical="center" wrapText="1"/>
    </xf>
    <xf numFmtId="164" fontId="10" fillId="5" borderId="37" xfId="0" applyNumberFormat="1" applyFont="1" applyFill="1" applyBorder="1" applyAlignment="1">
      <alignment horizontal="center" vertical="center" wrapText="1"/>
    </xf>
    <xf numFmtId="164" fontId="10" fillId="5" borderId="43" xfId="0" applyNumberFormat="1" applyFont="1" applyFill="1" applyBorder="1" applyAlignment="1">
      <alignment horizontal="center" vertical="center" wrapText="1"/>
    </xf>
    <xf numFmtId="164" fontId="10" fillId="6" borderId="3" xfId="0" applyNumberFormat="1" applyFont="1" applyFill="1" applyBorder="1" applyAlignment="1">
      <alignment horizontal="center" vertical="center" wrapText="1"/>
    </xf>
    <xf numFmtId="164" fontId="10" fillId="6" borderId="4" xfId="0" applyNumberFormat="1" applyFont="1" applyFill="1" applyBorder="1" applyAlignment="1">
      <alignment horizontal="center" vertical="center" wrapText="1"/>
    </xf>
    <xf numFmtId="164" fontId="10" fillId="6" borderId="5" xfId="0" applyNumberFormat="1" applyFont="1" applyFill="1" applyBorder="1" applyAlignment="1">
      <alignment horizontal="center" vertical="center" wrapText="1"/>
    </xf>
    <xf numFmtId="164" fontId="10" fillId="6" borderId="42" xfId="0" applyNumberFormat="1" applyFont="1" applyFill="1" applyBorder="1" applyAlignment="1">
      <alignment horizontal="center" vertical="center" wrapText="1"/>
    </xf>
    <xf numFmtId="164" fontId="10" fillId="6" borderId="37" xfId="0" applyNumberFormat="1" applyFont="1" applyFill="1" applyBorder="1" applyAlignment="1">
      <alignment horizontal="center" vertical="center" wrapText="1"/>
    </xf>
    <xf numFmtId="164" fontId="10" fillId="6" borderId="4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42" xfId="0" applyNumberFormat="1" applyFont="1" applyBorder="1" applyAlignment="1">
      <alignment horizontal="center" vertical="center" wrapText="1"/>
    </xf>
    <xf numFmtId="164" fontId="10" fillId="0" borderId="37" xfId="0" applyNumberFormat="1" applyFont="1" applyBorder="1" applyAlignment="1">
      <alignment horizontal="center" vertical="center" wrapText="1"/>
    </xf>
    <xf numFmtId="164" fontId="10" fillId="0" borderId="43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left" vertical="top" wrapText="1"/>
    </xf>
    <xf numFmtId="0" fontId="9" fillId="3" borderId="44" xfId="0" applyFont="1" applyFill="1" applyBorder="1" applyAlignment="1">
      <alignment horizontal="left" vertical="top" wrapText="1"/>
    </xf>
    <xf numFmtId="0" fontId="9" fillId="3" borderId="31" xfId="0" applyFont="1" applyFill="1" applyBorder="1" applyAlignment="1">
      <alignment horizontal="left" vertical="top" wrapText="1"/>
    </xf>
    <xf numFmtId="0" fontId="9" fillId="3" borderId="46" xfId="0" applyFont="1" applyFill="1" applyBorder="1" applyAlignment="1">
      <alignment horizontal="left" vertical="top" wrapText="1"/>
    </xf>
    <xf numFmtId="0" fontId="9" fillId="3" borderId="32" xfId="0" applyFont="1" applyFill="1" applyBorder="1" applyAlignment="1">
      <alignment horizontal="left" vertical="top" wrapText="1"/>
    </xf>
    <xf numFmtId="0" fontId="9" fillId="3" borderId="43" xfId="0" applyFont="1" applyFill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1" fontId="10" fillId="0" borderId="23" xfId="0" applyNumberFormat="1" applyFont="1" applyBorder="1" applyAlignment="1">
      <alignment horizontal="center" vertical="center" wrapText="1"/>
    </xf>
    <xf numFmtId="1" fontId="10" fillId="0" borderId="36" xfId="0" applyNumberFormat="1" applyFont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164" fontId="9" fillId="0" borderId="8" xfId="0" applyNumberFormat="1" applyFont="1" applyBorder="1" applyAlignment="1">
      <alignment horizontal="left" vertical="top"/>
    </xf>
    <xf numFmtId="164" fontId="9" fillId="0" borderId="10" xfId="0" applyNumberFormat="1" applyFont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164" fontId="9" fillId="2" borderId="6" xfId="0" applyNumberFormat="1" applyFont="1" applyFill="1" applyBorder="1" applyAlignment="1">
      <alignment horizontal="left" vertical="top"/>
    </xf>
    <xf numFmtId="164" fontId="9" fillId="2" borderId="7" xfId="0" applyNumberFormat="1" applyFont="1" applyFill="1" applyBorder="1" applyAlignment="1">
      <alignment horizontal="left" vertical="top"/>
    </xf>
    <xf numFmtId="164" fontId="9" fillId="2" borderId="8" xfId="0" applyNumberFormat="1" applyFont="1" applyFill="1" applyBorder="1" applyAlignment="1">
      <alignment horizontal="left" vertical="top"/>
    </xf>
    <xf numFmtId="164" fontId="9" fillId="2" borderId="10" xfId="0" applyNumberFormat="1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164" fontId="9" fillId="0" borderId="6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47" xfId="0" applyFont="1" applyFill="1" applyBorder="1" applyAlignment="1">
      <alignment horizontal="left" vertical="top" wrapText="1"/>
    </xf>
    <xf numFmtId="0" fontId="9" fillId="2" borderId="48" xfId="0" applyFont="1" applyFill="1" applyBorder="1" applyAlignment="1">
      <alignment horizontal="left" vertical="top" wrapText="1"/>
    </xf>
    <xf numFmtId="0" fontId="9" fillId="2" borderId="49" xfId="0" applyFont="1" applyFill="1" applyBorder="1" applyAlignment="1">
      <alignment horizontal="left" vertical="top" wrapText="1"/>
    </xf>
    <xf numFmtId="164" fontId="9" fillId="2" borderId="6" xfId="0" applyNumberFormat="1" applyFont="1" applyFill="1" applyBorder="1" applyAlignment="1">
      <alignment horizontal="left" vertical="top" wrapText="1"/>
    </xf>
    <xf numFmtId="164" fontId="9" fillId="2" borderId="7" xfId="0" applyNumberFormat="1" applyFont="1" applyFill="1" applyBorder="1" applyAlignment="1">
      <alignment horizontal="left" vertical="top" wrapText="1"/>
    </xf>
    <xf numFmtId="164" fontId="9" fillId="2" borderId="8" xfId="0" applyNumberFormat="1" applyFont="1" applyFill="1" applyBorder="1" applyAlignment="1">
      <alignment horizontal="left" vertical="top" wrapText="1"/>
    </xf>
    <xf numFmtId="164" fontId="9" fillId="2" borderId="10" xfId="0" applyNumberFormat="1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6" fillId="2" borderId="48" xfId="0" applyFont="1" applyFill="1" applyBorder="1" applyAlignment="1">
      <alignment horizontal="left" vertical="top" wrapText="1"/>
    </xf>
    <xf numFmtId="0" fontId="6" fillId="2" borderId="49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9" fillId="0" borderId="52" xfId="0" applyFont="1" applyBorder="1" applyAlignment="1">
      <alignment horizontal="left" vertical="top" wrapText="1"/>
    </xf>
    <xf numFmtId="0" fontId="9" fillId="0" borderId="53" xfId="0" applyFont="1" applyBorder="1" applyAlignment="1">
      <alignment horizontal="left" vertical="top" wrapText="1"/>
    </xf>
    <xf numFmtId="0" fontId="9" fillId="0" borderId="54" xfId="0" applyFont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164" fontId="9" fillId="0" borderId="13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0" fontId="9" fillId="2" borderId="40" xfId="0" applyFont="1" applyFill="1" applyBorder="1" applyAlignment="1">
      <alignment horizontal="left" vertical="top"/>
    </xf>
    <xf numFmtId="0" fontId="9" fillId="2" borderId="44" xfId="0" applyFont="1" applyFill="1" applyBorder="1" applyAlignment="1">
      <alignment horizontal="left" vertical="top"/>
    </xf>
    <xf numFmtId="0" fontId="9" fillId="2" borderId="50" xfId="0" applyFont="1" applyFill="1" applyBorder="1" applyAlignment="1">
      <alignment horizontal="left" vertical="top"/>
    </xf>
    <xf numFmtId="0" fontId="9" fillId="2" borderId="46" xfId="0" applyFont="1" applyFill="1" applyBorder="1" applyAlignment="1">
      <alignment horizontal="left" vertical="top"/>
    </xf>
    <xf numFmtId="0" fontId="9" fillId="2" borderId="42" xfId="0" applyFont="1" applyFill="1" applyBorder="1" applyAlignment="1">
      <alignment horizontal="left" vertical="top"/>
    </xf>
    <xf numFmtId="0" fontId="9" fillId="2" borderId="43" xfId="0" applyFont="1" applyFill="1" applyBorder="1" applyAlignment="1">
      <alignment horizontal="left" vertical="top"/>
    </xf>
  </cellXfs>
  <cellStyles count="1">
    <cellStyle name="Normal" xfId="0" builtinId="0"/>
  </cellStyles>
  <dxfs count="165"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theme="0" tint="-0.14996795556505021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theme="0" tint="-0.14996795556505021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ont>
        <b val="0"/>
        <i/>
      </font>
      <fill>
        <patternFill>
          <bgColor rgb="FFE7E6E6"/>
        </patternFill>
      </fill>
    </dxf>
    <dxf>
      <font>
        <b val="0"/>
        <i/>
      </font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ill>
        <patternFill>
          <bgColor rgb="FFFFF1D2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ont>
        <b val="0"/>
        <i/>
      </font>
      <fill>
        <patternFill>
          <bgColor rgb="FFE7E6E6"/>
        </patternFill>
      </fill>
    </dxf>
    <dxf>
      <font>
        <b val="0"/>
        <i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  <dxf>
      <fill>
        <patternFill>
          <bgColor rgb="FFFFF1D2"/>
        </patternFill>
      </fill>
    </dxf>
  </dxfs>
  <tableStyles count="0" defaultTableStyle="TableStyleMedium2" defaultPivotStyle="PivotStyleLight16"/>
  <colors>
    <mruColors>
      <color rgb="FFFFF1D2"/>
      <color rgb="FF30206B"/>
      <color rgb="FFDFDEFF"/>
      <color rgb="FFBEBEFF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812800</xdr:colOff>
      <xdr:row>0</xdr:row>
      <xdr:rowOff>190500</xdr:rowOff>
    </xdr:from>
    <xdr:ext cx="18192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3ABA05E8-16FA-D645-9AC8-D047C14F42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2800" y="190500"/>
          <a:ext cx="18192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812800</xdr:colOff>
      <xdr:row>0</xdr:row>
      <xdr:rowOff>190500</xdr:rowOff>
    </xdr:from>
    <xdr:ext cx="18192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ED7C48E9-00AD-8949-987D-48173045C3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2800" y="190500"/>
          <a:ext cx="18192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812800</xdr:colOff>
      <xdr:row>0</xdr:row>
      <xdr:rowOff>190500</xdr:rowOff>
    </xdr:from>
    <xdr:ext cx="18192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BAF760A-A17F-2A47-B1DD-6292E94DFC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2800" y="190500"/>
          <a:ext cx="18192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812800</xdr:colOff>
      <xdr:row>0</xdr:row>
      <xdr:rowOff>190500</xdr:rowOff>
    </xdr:from>
    <xdr:ext cx="18192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8F3AA1A0-9FDD-EC4B-826D-8A2EE766E1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2800" y="190500"/>
          <a:ext cx="18192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812800</xdr:colOff>
      <xdr:row>0</xdr:row>
      <xdr:rowOff>190500</xdr:rowOff>
    </xdr:from>
    <xdr:ext cx="18192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EC17246E-DB67-FA48-8A6A-1732FE4A87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2800" y="190500"/>
          <a:ext cx="18192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962FD-63A8-7249-90E1-E51773081CBE}">
  <dimension ref="B7:AH51"/>
  <sheetViews>
    <sheetView showGridLines="0" tabSelected="1" zoomScaleNormal="100" workbookViewId="0">
      <pane xSplit="4" topLeftCell="E1" activePane="topRight" state="frozen"/>
      <selection pane="topRight" activeCell="AO25" sqref="AO25"/>
    </sheetView>
  </sheetViews>
  <sheetFormatPr baseColWidth="10" defaultRowHeight="16" x14ac:dyDescent="0.2"/>
  <cols>
    <col min="1" max="1" width="2.83203125" style="9" customWidth="1"/>
    <col min="2" max="3" width="23.83203125" style="9" customWidth="1"/>
    <col min="4" max="4" width="65.33203125" style="9" customWidth="1"/>
    <col min="5" max="5" width="13.33203125" style="9" customWidth="1"/>
    <col min="6" max="6" width="12.83203125" style="9" customWidth="1"/>
    <col min="7" max="7" width="15.83203125" style="9" customWidth="1"/>
    <col min="8" max="8" width="13.83203125" style="9" customWidth="1"/>
    <col min="9" max="9" width="12.83203125" style="9" customWidth="1"/>
    <col min="10" max="10" width="15.83203125" style="9" customWidth="1"/>
    <col min="11" max="11" width="13.6640625" style="9" customWidth="1"/>
    <col min="12" max="12" width="12.83203125" style="9" customWidth="1"/>
    <col min="13" max="13" width="15.83203125" style="9" customWidth="1"/>
    <col min="14" max="14" width="14.83203125" style="9" customWidth="1"/>
    <col min="15" max="15" width="12.83203125" style="10" customWidth="1"/>
    <col min="16" max="16" width="15.83203125" style="9" customWidth="1"/>
    <col min="17" max="17" width="10.83203125" style="9"/>
    <col min="18" max="18" width="23.1640625" style="9" hidden="1" customWidth="1"/>
    <col min="19" max="21" width="10.83203125" style="9" hidden="1" customWidth="1"/>
    <col min="22" max="22" width="15.6640625" style="9" hidden="1" customWidth="1"/>
    <col min="23" max="23" width="16" style="9" hidden="1" customWidth="1"/>
    <col min="24" max="26" width="10.83203125" style="9" hidden="1" customWidth="1"/>
    <col min="27" max="27" width="21.6640625" style="9" hidden="1" customWidth="1"/>
    <col min="28" max="32" width="10.83203125" style="9" hidden="1" customWidth="1"/>
    <col min="33" max="34" width="0.1640625" style="9" hidden="1" customWidth="1"/>
    <col min="35" max="36" width="0" style="9" hidden="1" customWidth="1"/>
    <col min="37" max="16384" width="10.83203125" style="9"/>
  </cols>
  <sheetData>
    <row r="7" spans="2:8" ht="54" customHeight="1" x14ac:dyDescent="0.2">
      <c r="B7" s="92" t="s">
        <v>60</v>
      </c>
      <c r="C7" s="92"/>
      <c r="D7" s="93"/>
      <c r="E7" s="93"/>
      <c r="F7" s="93"/>
    </row>
    <row r="8" spans="2:8" ht="25" customHeight="1" x14ac:dyDescent="0.3">
      <c r="B8" s="8"/>
      <c r="C8" s="8"/>
    </row>
    <row r="9" spans="2:8" ht="56" customHeight="1" x14ac:dyDescent="0.2">
      <c r="B9" s="101" t="s">
        <v>62</v>
      </c>
      <c r="C9" s="101"/>
      <c r="D9" s="101"/>
      <c r="E9" s="11"/>
      <c r="F9" s="11"/>
      <c r="G9" s="12"/>
      <c r="H9" s="12"/>
    </row>
    <row r="10" spans="2:8" ht="2" customHeight="1" x14ac:dyDescent="0.2">
      <c r="B10" s="12"/>
      <c r="C10" s="12"/>
      <c r="D10" s="12"/>
      <c r="E10" s="12"/>
      <c r="F10" s="13"/>
      <c r="G10" s="13"/>
      <c r="H10" s="13"/>
    </row>
    <row r="11" spans="2:8" x14ac:dyDescent="0.2">
      <c r="B11" s="9" t="s">
        <v>65</v>
      </c>
      <c r="C11" s="13"/>
      <c r="E11" s="13"/>
      <c r="F11" s="13"/>
      <c r="G11" s="13"/>
      <c r="H11" s="13"/>
    </row>
    <row r="12" spans="2:8" ht="5" customHeight="1" x14ac:dyDescent="0.2"/>
    <row r="13" spans="2:8" ht="43" customHeight="1" x14ac:dyDescent="0.2">
      <c r="H13" s="35"/>
    </row>
    <row r="14" spans="2:8" ht="21" customHeight="1" x14ac:dyDescent="0.2">
      <c r="B14" s="14" t="s">
        <v>17</v>
      </c>
      <c r="C14" s="106" t="s">
        <v>15</v>
      </c>
      <c r="D14" s="106"/>
    </row>
    <row r="15" spans="2:8" ht="49" customHeight="1" x14ac:dyDescent="0.2">
      <c r="B15" s="15" t="s">
        <v>80</v>
      </c>
      <c r="C15" s="107" t="s">
        <v>18</v>
      </c>
      <c r="D15" s="107"/>
    </row>
    <row r="16" spans="2:8" ht="21" customHeight="1" x14ac:dyDescent="0.2">
      <c r="B16" s="14" t="s">
        <v>81</v>
      </c>
      <c r="C16" s="106" t="s">
        <v>27</v>
      </c>
      <c r="D16" s="106"/>
    </row>
    <row r="17" spans="2:31" ht="55" customHeight="1" thickBot="1" x14ac:dyDescent="0.25">
      <c r="AB17" s="9" t="s">
        <v>45</v>
      </c>
      <c r="AC17" s="9" t="s">
        <v>44</v>
      </c>
      <c r="AD17" s="9" t="s">
        <v>46</v>
      </c>
      <c r="AE17" s="9" t="s">
        <v>47</v>
      </c>
    </row>
    <row r="18" spans="2:31" ht="37" customHeight="1" x14ac:dyDescent="0.2">
      <c r="B18" s="94" t="s">
        <v>59</v>
      </c>
      <c r="C18" s="112" t="s">
        <v>9</v>
      </c>
      <c r="D18" s="97" t="s">
        <v>77</v>
      </c>
      <c r="E18" s="42" t="s">
        <v>22</v>
      </c>
      <c r="F18" s="108" t="s">
        <v>23</v>
      </c>
      <c r="G18" s="109"/>
      <c r="H18" s="42" t="s">
        <v>31</v>
      </c>
      <c r="I18" s="108" t="s">
        <v>23</v>
      </c>
      <c r="J18" s="109"/>
      <c r="K18" s="42" t="s">
        <v>26</v>
      </c>
      <c r="L18" s="108" t="s">
        <v>23</v>
      </c>
      <c r="M18" s="109"/>
      <c r="N18" s="42" t="s">
        <v>32</v>
      </c>
      <c r="O18" s="108" t="s">
        <v>23</v>
      </c>
      <c r="P18" s="109"/>
      <c r="AA18" s="9" t="s">
        <v>41</v>
      </c>
      <c r="AB18" s="16" t="e">
        <f>AVERAGE(E22:E27)</f>
        <v>#DIV/0!</v>
      </c>
      <c r="AC18" s="9" t="e">
        <f>AVERAGE(H22:H27)</f>
        <v>#DIV/0!</v>
      </c>
      <c r="AD18" s="9" t="e">
        <f>AVERAGE(K22:K27)</f>
        <v>#DIV/0!</v>
      </c>
      <c r="AE18" s="9" t="e">
        <f>AVERAGE(N22:N27)</f>
        <v>#DIV/0!</v>
      </c>
    </row>
    <row r="19" spans="2:31" ht="24" customHeight="1" x14ac:dyDescent="0.2">
      <c r="B19" s="95"/>
      <c r="C19" s="113"/>
      <c r="D19" s="98"/>
      <c r="E19" s="44" t="s">
        <v>24</v>
      </c>
      <c r="F19" s="110" t="s">
        <v>25</v>
      </c>
      <c r="G19" s="111"/>
      <c r="H19" s="44" t="s">
        <v>24</v>
      </c>
      <c r="I19" s="110" t="s">
        <v>25</v>
      </c>
      <c r="J19" s="111"/>
      <c r="K19" s="44" t="s">
        <v>24</v>
      </c>
      <c r="L19" s="110" t="s">
        <v>25</v>
      </c>
      <c r="M19" s="111"/>
      <c r="N19" s="44" t="s">
        <v>24</v>
      </c>
      <c r="O19" s="110" t="s">
        <v>25</v>
      </c>
      <c r="P19" s="111"/>
      <c r="AA19" s="9" t="s">
        <v>42</v>
      </c>
      <c r="AB19" s="9" t="e">
        <f>AVERAGE(E29:E32)</f>
        <v>#DIV/0!</v>
      </c>
      <c r="AC19" s="9" t="e">
        <f>AVERAGE(H29:H32)</f>
        <v>#DIV/0!</v>
      </c>
      <c r="AD19" s="9" t="e">
        <f>AVERAGE(K29:K32)</f>
        <v>#DIV/0!</v>
      </c>
      <c r="AE19" s="9" t="e">
        <f>AVERAGE(N29:N32)</f>
        <v>#DIV/0!</v>
      </c>
    </row>
    <row r="20" spans="2:31" ht="24" customHeight="1" thickBot="1" x14ac:dyDescent="0.25">
      <c r="B20" s="96"/>
      <c r="C20" s="114"/>
      <c r="D20" s="99"/>
      <c r="E20" s="45" t="s">
        <v>21</v>
      </c>
      <c r="F20" s="115"/>
      <c r="G20" s="116"/>
      <c r="H20" s="45" t="s">
        <v>21</v>
      </c>
      <c r="I20" s="102"/>
      <c r="J20" s="103"/>
      <c r="K20" s="45" t="s">
        <v>21</v>
      </c>
      <c r="L20" s="102"/>
      <c r="M20" s="103"/>
      <c r="N20" s="45" t="s">
        <v>21</v>
      </c>
      <c r="O20" s="102"/>
      <c r="P20" s="103"/>
      <c r="AA20" s="9" t="s">
        <v>43</v>
      </c>
      <c r="AB20" s="9" t="e">
        <f>AVERAGE(E34:E38)</f>
        <v>#DIV/0!</v>
      </c>
      <c r="AC20" s="9" t="e">
        <f>AVERAGE(H34:H38)</f>
        <v>#DIV/0!</v>
      </c>
      <c r="AD20" s="9" t="e">
        <f>AVERAGE(K34:K38)</f>
        <v>#DIV/0!</v>
      </c>
      <c r="AE20" s="9" t="e">
        <f>AVERAGE(N34:N38)</f>
        <v>#DIV/0!</v>
      </c>
    </row>
    <row r="21" spans="2:31" ht="50" customHeight="1" x14ac:dyDescent="0.2">
      <c r="B21" s="88" t="s">
        <v>70</v>
      </c>
      <c r="C21" s="78"/>
      <c r="D21" s="21" t="s">
        <v>68</v>
      </c>
      <c r="E21" s="19" t="s">
        <v>19</v>
      </c>
      <c r="F21" s="104" t="str">
        <f>IF(AND(E22="",E23="",E24="",E25="",E26="",E27=""),"Score will be calculated automatically",AB21)</f>
        <v>Score will be calculated automatically</v>
      </c>
      <c r="G21" s="105"/>
      <c r="H21" s="19" t="s">
        <v>19</v>
      </c>
      <c r="I21" s="104" t="str">
        <f>IF(AND(H22="",H23="",H24="",H25="",H26="",H27=""),"Score will be calculated automatically",AC21)</f>
        <v>Score will be calculated automatically</v>
      </c>
      <c r="J21" s="105"/>
      <c r="K21" s="29" t="s">
        <v>20</v>
      </c>
      <c r="L21" s="104" t="str">
        <f>IF(AND(K22="",K23="",K24="",K25="",K26="",K27=""),"Score will be calculated automatically",AD21)</f>
        <v>Score will be calculated automatically</v>
      </c>
      <c r="M21" s="105"/>
      <c r="N21" s="19" t="s">
        <v>19</v>
      </c>
      <c r="O21" s="104" t="str">
        <f>IF(AND(N22="",N23="",N24="",N25="",N26="",N27=""),"Score will be calculated automatically",AE21)</f>
        <v>Score will be calculated automatically</v>
      </c>
      <c r="P21" s="105"/>
      <c r="U21" s="9" t="s">
        <v>55</v>
      </c>
      <c r="V21" s="9" t="s">
        <v>29</v>
      </c>
      <c r="W21" s="11" t="s">
        <v>30</v>
      </c>
      <c r="AA21" s="9" t="s">
        <v>48</v>
      </c>
      <c r="AB21" s="16" t="e">
        <f>IF(AB18&lt;=2.5,ROUNDDOWN(AB18,0),ROUNDUP(AB18,0))</f>
        <v>#DIV/0!</v>
      </c>
      <c r="AC21" s="16" t="e">
        <f>IF(AC18&lt;=2.5,ROUNDDOWN(AC18,0),ROUNDUP(AC18,0))</f>
        <v>#DIV/0!</v>
      </c>
      <c r="AD21" s="16" t="e">
        <f>IF(AD18&lt;=2.5,ROUNDDOWN(AD18,0),ROUNDUP(AD18,0))</f>
        <v>#DIV/0!</v>
      </c>
      <c r="AE21" s="16" t="e">
        <f>IF(AE18&lt;=2.5,ROUNDDOWN(AE18,0),ROUNDUP(AE18,0))</f>
        <v>#DIV/0!</v>
      </c>
    </row>
    <row r="22" spans="2:31" ht="35" customHeight="1" x14ac:dyDescent="0.2">
      <c r="B22" s="89"/>
      <c r="C22" s="84"/>
      <c r="D22" s="22" t="s">
        <v>82</v>
      </c>
      <c r="E22" s="18"/>
      <c r="F22" s="71" t="s">
        <v>3</v>
      </c>
      <c r="G22" s="72"/>
      <c r="H22" s="18"/>
      <c r="I22" s="71" t="s">
        <v>3</v>
      </c>
      <c r="J22" s="72"/>
      <c r="K22" s="18"/>
      <c r="L22" s="71" t="s">
        <v>3</v>
      </c>
      <c r="M22" s="72"/>
      <c r="N22" s="18"/>
      <c r="O22" s="71" t="s">
        <v>3</v>
      </c>
      <c r="P22" s="72"/>
      <c r="T22" s="9">
        <v>1</v>
      </c>
      <c r="U22" s="9">
        <v>-1</v>
      </c>
      <c r="V22" s="9">
        <v>-2</v>
      </c>
      <c r="W22" s="9">
        <v>-3</v>
      </c>
      <c r="AA22" s="9" t="s">
        <v>49</v>
      </c>
      <c r="AB22" s="9" t="e">
        <f t="shared" ref="AB22:AD23" si="0">IF(AB19&lt;=2.5,ROUNDDOWN(AB19,0),ROUNDUP(AB19,0))</f>
        <v>#DIV/0!</v>
      </c>
      <c r="AC22" s="16" t="e">
        <f t="shared" si="0"/>
        <v>#DIV/0!</v>
      </c>
      <c r="AD22" s="16" t="e">
        <f t="shared" si="0"/>
        <v>#DIV/0!</v>
      </c>
      <c r="AE22" s="16" t="e">
        <f t="shared" ref="AE22:AE23" si="1">IF(AE19&lt;=2.5,ROUNDDOWN(AE19,0),ROUNDUP(AE19,0))</f>
        <v>#DIV/0!</v>
      </c>
    </row>
    <row r="23" spans="2:31" ht="35" customHeight="1" x14ac:dyDescent="0.2">
      <c r="B23" s="89"/>
      <c r="C23" s="84"/>
      <c r="D23" s="22" t="s">
        <v>69</v>
      </c>
      <c r="E23" s="18"/>
      <c r="F23" s="71"/>
      <c r="G23" s="72"/>
      <c r="H23" s="18"/>
      <c r="I23" s="71"/>
      <c r="J23" s="72"/>
      <c r="K23" s="18"/>
      <c r="L23" s="71"/>
      <c r="M23" s="72"/>
      <c r="N23" s="18"/>
      <c r="O23" s="71"/>
      <c r="P23" s="72"/>
      <c r="T23" s="9">
        <v>2</v>
      </c>
      <c r="U23" s="9">
        <v>0</v>
      </c>
      <c r="V23" s="9">
        <v>-1</v>
      </c>
      <c r="W23" s="9">
        <v>-2</v>
      </c>
      <c r="AA23" s="9" t="s">
        <v>50</v>
      </c>
      <c r="AB23" s="9" t="e">
        <f t="shared" si="0"/>
        <v>#DIV/0!</v>
      </c>
      <c r="AC23" s="16" t="e">
        <f t="shared" si="0"/>
        <v>#DIV/0!</v>
      </c>
      <c r="AD23" s="16" t="e">
        <f t="shared" si="0"/>
        <v>#DIV/0!</v>
      </c>
      <c r="AE23" s="16" t="e">
        <f t="shared" si="1"/>
        <v>#DIV/0!</v>
      </c>
    </row>
    <row r="24" spans="2:31" ht="35" customHeight="1" x14ac:dyDescent="0.2">
      <c r="B24" s="89"/>
      <c r="C24" s="84"/>
      <c r="D24" s="22" t="s">
        <v>83</v>
      </c>
      <c r="E24" s="18"/>
      <c r="F24" s="71"/>
      <c r="G24" s="72"/>
      <c r="H24" s="18"/>
      <c r="I24" s="71"/>
      <c r="J24" s="72"/>
      <c r="K24" s="18"/>
      <c r="L24" s="71"/>
      <c r="M24" s="72"/>
      <c r="N24" s="18"/>
      <c r="O24" s="71"/>
      <c r="P24" s="72"/>
      <c r="T24" s="9">
        <v>3</v>
      </c>
      <c r="U24" s="9">
        <v>4</v>
      </c>
      <c r="V24" s="9">
        <v>5</v>
      </c>
      <c r="W24" s="9">
        <v>6</v>
      </c>
    </row>
    <row r="25" spans="2:31" ht="35" customHeight="1" x14ac:dyDescent="0.2">
      <c r="B25" s="89"/>
      <c r="C25" s="84"/>
      <c r="D25" s="22" t="s">
        <v>33</v>
      </c>
      <c r="E25" s="18"/>
      <c r="F25" s="71"/>
      <c r="G25" s="72"/>
      <c r="H25" s="18"/>
      <c r="I25" s="71"/>
      <c r="J25" s="72"/>
      <c r="K25" s="18"/>
      <c r="L25" s="71"/>
      <c r="M25" s="72"/>
      <c r="N25" s="18"/>
      <c r="O25" s="71"/>
      <c r="P25" s="72"/>
      <c r="T25" s="9">
        <v>4</v>
      </c>
      <c r="U25" s="9">
        <v>5</v>
      </c>
      <c r="V25" s="9">
        <v>6</v>
      </c>
      <c r="W25" s="9">
        <v>7</v>
      </c>
    </row>
    <row r="26" spans="2:31" ht="36" customHeight="1" x14ac:dyDescent="0.2">
      <c r="B26" s="89"/>
      <c r="C26" s="84"/>
      <c r="D26" s="22" t="s">
        <v>34</v>
      </c>
      <c r="E26" s="18"/>
      <c r="F26" s="71"/>
      <c r="G26" s="72"/>
      <c r="H26" s="18"/>
      <c r="I26" s="71"/>
      <c r="J26" s="72"/>
      <c r="K26" s="18"/>
      <c r="L26" s="71"/>
      <c r="M26" s="72"/>
      <c r="N26" s="18"/>
      <c r="O26" s="71"/>
      <c r="P26" s="72"/>
    </row>
    <row r="27" spans="2:31" ht="35" customHeight="1" thickBot="1" x14ac:dyDescent="0.25">
      <c r="B27" s="90"/>
      <c r="C27" s="91"/>
      <c r="D27" s="23" t="s">
        <v>35</v>
      </c>
      <c r="E27" s="18"/>
      <c r="F27" s="73"/>
      <c r="G27" s="74"/>
      <c r="H27" s="26"/>
      <c r="I27" s="73"/>
      <c r="J27" s="74"/>
      <c r="K27" s="18"/>
      <c r="L27" s="73"/>
      <c r="M27" s="74"/>
      <c r="N27" s="26"/>
      <c r="O27" s="73"/>
      <c r="P27" s="74"/>
      <c r="T27" s="9">
        <v>5</v>
      </c>
      <c r="U27" s="9">
        <v>7</v>
      </c>
      <c r="V27" s="9">
        <v>8</v>
      </c>
      <c r="W27" s="9">
        <v>9</v>
      </c>
    </row>
    <row r="28" spans="2:31" ht="50" customHeight="1" x14ac:dyDescent="0.2">
      <c r="B28" s="80" t="s">
        <v>71</v>
      </c>
      <c r="C28" s="83"/>
      <c r="D28" s="24" t="s">
        <v>40</v>
      </c>
      <c r="E28" s="20" t="s">
        <v>19</v>
      </c>
      <c r="F28" s="83" t="str">
        <f>IF(AND(E29="",E30="",E31="",E32=""),"Score will be calculated automatically",AB22)</f>
        <v>Score will be calculated automatically</v>
      </c>
      <c r="G28" s="100"/>
      <c r="H28" s="20" t="s">
        <v>19</v>
      </c>
      <c r="I28" s="83" t="str">
        <f>IF(AND(H29="",H30="",H31="",H32=""),"Score will be calculated automatically",AC22)</f>
        <v>Score will be calculated automatically</v>
      </c>
      <c r="J28" s="100"/>
      <c r="K28" s="20" t="s">
        <v>20</v>
      </c>
      <c r="L28" s="83" t="str">
        <f>IF(AND(K29="",K30="",K31="",K32=""),"Score will be calculated automatically",AD22)</f>
        <v>Score will be calculated automatically</v>
      </c>
      <c r="M28" s="100"/>
      <c r="N28" s="20" t="s">
        <v>19</v>
      </c>
      <c r="O28" s="83" t="str">
        <f>IF(AND(N29="",N30="",N31="",N32=""),"Score will be calculated automatically",AE22)</f>
        <v>Score will be calculated automatically</v>
      </c>
      <c r="P28" s="100"/>
    </row>
    <row r="29" spans="2:31" ht="49" customHeight="1" x14ac:dyDescent="0.2">
      <c r="B29" s="81"/>
      <c r="C29" s="84"/>
      <c r="D29" s="22" t="s">
        <v>84</v>
      </c>
      <c r="E29" s="18"/>
      <c r="F29" s="71" t="s">
        <v>3</v>
      </c>
      <c r="G29" s="72"/>
      <c r="H29" s="18"/>
      <c r="I29" s="71" t="s">
        <v>3</v>
      </c>
      <c r="J29" s="72"/>
      <c r="K29" s="18"/>
      <c r="L29" s="71" t="s">
        <v>3</v>
      </c>
      <c r="M29" s="72"/>
      <c r="N29" s="18"/>
      <c r="O29" s="71" t="s">
        <v>3</v>
      </c>
      <c r="P29" s="72"/>
    </row>
    <row r="30" spans="2:31" ht="57" customHeight="1" x14ac:dyDescent="0.2">
      <c r="B30" s="81"/>
      <c r="C30" s="84"/>
      <c r="D30" s="22" t="s">
        <v>85</v>
      </c>
      <c r="E30" s="18"/>
      <c r="F30" s="71"/>
      <c r="G30" s="72"/>
      <c r="H30" s="18"/>
      <c r="I30" s="71"/>
      <c r="J30" s="72"/>
      <c r="K30" s="18"/>
      <c r="L30" s="71"/>
      <c r="M30" s="72"/>
      <c r="N30" s="18"/>
      <c r="O30" s="71"/>
      <c r="P30" s="72"/>
      <c r="S30" s="9" t="s">
        <v>22</v>
      </c>
      <c r="T30" s="9" t="s">
        <v>31</v>
      </c>
      <c r="U30" s="9" t="s">
        <v>26</v>
      </c>
      <c r="V30" s="9" t="s">
        <v>32</v>
      </c>
    </row>
    <row r="31" spans="2:31" ht="53" customHeight="1" x14ac:dyDescent="0.2">
      <c r="B31" s="81"/>
      <c r="C31" s="84"/>
      <c r="D31" s="22" t="s">
        <v>86</v>
      </c>
      <c r="E31" s="18"/>
      <c r="F31" s="71"/>
      <c r="G31" s="72"/>
      <c r="H31" s="18"/>
      <c r="I31" s="71"/>
      <c r="J31" s="72"/>
      <c r="K31" s="18"/>
      <c r="L31" s="71"/>
      <c r="M31" s="72"/>
      <c r="N31" s="18"/>
      <c r="O31" s="71"/>
      <c r="P31" s="72"/>
      <c r="R31" s="9">
        <f>C21</f>
        <v>0</v>
      </c>
      <c r="S31" s="9">
        <f>IF(F21="Score will be calculated automatically",0,IF(AND(AB21=1,C21="Important"),U22,IF(AND(AB21=2,C21="Important"),U23,IF(AND(AB21=3,C21="Important"),U24,IF(AND(AB21=4,C21="Important"),U25,IF(AND(AB21=5,C21="Important"),U27,IF(AND(AB21=1,C21="Very important"),V22,IF(AND(AB21=2,C21="Very important"),V23,IF(AND(AB21=3,C21="Very important"),V24,IF(AND(AB21=4,C21="Very important"),V25,IF(AND(AB21=5,C21="Very important"),V27,IF(AND(AB21=1,C21="Absolutely essential"),W22,IF(AND(AB21=2,C21="Absolutely essential"),W23,IF(AND(AB21=3,C21="Absolutely essential"),W24,IF(AND(AB21=4,C21="Absolutely essential"),W25,IF(AND(AB21=5,C21="Absolutely essential"),W27))))))))))))))))</f>
        <v>0</v>
      </c>
      <c r="T31" s="9">
        <f>IF(I21="Score will be calculated automatically",0,IF(AND(AC21=1,C21="Important"),U22,IF(AND(AC21=2,C21="Important"),U23,IF(AND(AC21=3,C21="Important"),U24,IF(AND(AC21=4,C21="Important"),U25,IF(AND(AC21=5,C21="Important"),U27,IF(AND(AC21=1,C21="Very important"),V22,IF(AND(AC21=2,C21="Very important"),V23,IF(AND(AC21=3,C21="Very important"),V24,IF(AND(AC21=4,C21="Very important"),V25,IF(AND(AC21=5,C21="Very important"),V27,IF(AND(AC21=1,C21="Absolutely essential"),W22,IF(AND(AC21=2,C21="Absolutely essential"),W23,IF(AND(AC21=3,C21="Absolutely essential"),W24,IF(AND(AC21=4,C21="Absolutely essential"),W25,IF(AND(AC21=5,C21="Absolutely essential"),W27))))))))))))))))</f>
        <v>0</v>
      </c>
      <c r="U31" s="9">
        <f>IF(L21="Score will be calculated automatically",0,IF(AND(AD21=1,C21="Important"),U22,IF(AND(AD21=2,C21="Important"),U23,IF(AND(AD21=3,C21="Important"),U24,IF(AND(AD21=4,C21="Important"),U25,IF(AND(AD21=5,C21="Important"),U27,IF(AND(AD21=1,C21="Very important"),V22,IF(AND(AD21=2,C21="Very important"),V23,IF(AND(AD21=3,C21="Very important"),V24,IF(AND(AD21=4,C21="Very important"),V25,IF(AND(AD21=5,C21="Very important"),V27,IF(AND(AD21=1,C21="Absolutely essential"),W22,IF(AND(AD21=2,C21="Absolutely essential"),W23,IF(AND(AD21=3,C21="Absolutely essential"),W24,IF(AND(AD21=4,C21="Absolutely essential"),W25,IF(AND(AD21=5,C21="Absolutely essential"),W27))))))))))))))))</f>
        <v>0</v>
      </c>
      <c r="V31" s="9">
        <f>IF(O21="Score will be calculated automatically",0,IF(AND(AE21=1,C21="Important"),U22,IF(AND(AE21=2,C21="Important"),U23,IF(AND(AE21=3,C21="Important"),U24,IF(AND(AE21=4,C21="Important"),U25,IF(AND(AE21=5,C21="Important"),U27,IF(AND(AE21=1,C21="Very important"),V22,IF(AND(AE21=2,C21="Very important"),V23,IF(AND(AE21=3,C21="Very important"),V24,IF(AND(AE21=4,C21="Very important"),V25,IF(AND(AE21=5,C21="Very important"),V27,IF(AND(AE21=1,C21="Absolutely essential"),W22,IF(AND(AE21=2,C21="Absolutely essential"),W23,IF(AND(AE21=3,C21="Absolutely essential"),W24,IF(AND(AE21=4,C21="Absolutely essential"),W25,IF(AND(AE21=5,C21="Absolutely essential"),W27))))))))))))))))</f>
        <v>0</v>
      </c>
    </row>
    <row r="32" spans="2:31" ht="65" customHeight="1" thickBot="1" x14ac:dyDescent="0.25">
      <c r="B32" s="82"/>
      <c r="C32" s="85"/>
      <c r="D32" s="25" t="s">
        <v>87</v>
      </c>
      <c r="E32" s="18"/>
      <c r="F32" s="86"/>
      <c r="G32" s="87"/>
      <c r="H32" s="27"/>
      <c r="I32" s="86"/>
      <c r="J32" s="87"/>
      <c r="K32" s="27"/>
      <c r="L32" s="86"/>
      <c r="M32" s="87"/>
      <c r="N32" s="27"/>
      <c r="O32" s="86"/>
      <c r="P32" s="87"/>
      <c r="R32" s="9">
        <f>C28</f>
        <v>0</v>
      </c>
      <c r="S32" s="9">
        <f>IF(F28="Score will be calculated automatically",0,IF(AND(AB22=1,C28="Important"),U22,IF(AND(AB22=2,C28="Important"),U23,IF(AND(AB22=3,C28="Important"),U24,IF(AND(AB22=4,C28="Important"),U25,IF(AND(AB22=5,C28="Important"),U27,IF(AND(AB22=1,C28="Very important"),V22,IF(AND(AB22=2,C28="Very important"),V23,IF(AND(AB22=3,C28="Very important"),V24,IF(AND(AB22=4,C28="Very important"),V25,IF(AND(AB22=5,C28="Very important"),V27,IF(AND(AB22=1,C28="Absolutely essential"),W22,IF(AND(AB22=2,C28="Absolutely essential"),W23,IF(AND(AB22=3,C28="Absolutely essential"),W24,IF(AND(AB22=4,C28="Absolutely essential"),W25,IF(AND(AB22=5,C28="Absolutely essential"),W27))))))))))))))))</f>
        <v>0</v>
      </c>
      <c r="T32" s="9">
        <f>IF(I28="Score will be calculated automatically",0,IF(AND(AC22=1,C28="Important"),U22,IF(AND(AC22=2,C28="Important"),U23,IF(AND(AC22=3,C28="Important"),U24,IF(AND(AC22=4,C28="Important"),U25,IF(AND(AC22=5,C28="Important"),U27,IF(AND(AC22=1,C28="Very important"),V22,IF(AND(AC22=2,C28="Very important"),V23,IF(AND(AC22=3,C28="Very important"),V24,IF(AND(AC22=4,C28="Very important"),V25,IF(AND(AC22=5,C28="Very important"),V27,IF(AND(AC22=1,C28="Absolutely essential"),W22,IF(AND(AC22=2,C28="Absolutely essential"),W23,IF(AND(AC22=3,C28="Absolutely essential"),W24,IF(AND(AC22=4,C28="Absolutely essential"),W25,IF(AND(AC22=5,C28="Absolutely essential"),W27))))))))))))))))</f>
        <v>0</v>
      </c>
      <c r="U32" s="9">
        <f>IF(L28="Score will be calculated automatically",0,IF(AND(AD23=1,C28="Important"),U22,IF(AND(AD23=2,C28="Important"),U23,IF(AND(AD23=3,C28="Important"),U24,IF(AND(AD23=4,C28="Important"),U25,IF(AND(AD23=5,C28="Important"),U27,IF(AND(AD23=1,C28="Very important"),V22,IF(AND(AD23=2,C28="Very important"),V23,IF(AND(AD23=3,C28="Very important"),V24,IF(AND(AD23=4,C28="Very important"),V25,IF(AND(AD23=5,C28="Very important"),V27,IF(AND(AD23=1,C28="Absolutely essential"),W22,IF(AND(AD23=2,C28="Absolutely essential"),W23,IF(AND(AD23=3,C28="Absolutely essential"),W24,IF(AND(AD23=4,C28="Absolutely essential"),W25,IF(AND(AD23=5,C28="Absolutely essential"),W27))))))))))))))))</f>
        <v>0</v>
      </c>
      <c r="V32" s="9">
        <f>IF(O28="Score will be calculated automatically",0,IF(AND(AE22=1,C28="Important"),U22,IF(AND(AE22=2,C28="Important"),U23,IF(AND(AE22=3,C28="Important"),U24,IF(AND(AE22=4,C28="Important"),U25,IF(AND(AE22=5,C28="Important"),U27,IF(AND(AE22=1,C28="Very important"),V22,IF(AND(AE22=2,C28="Very important"),V23,IF(AND(AE22=3,C28="Very important"),V24,IF(AND(AE22=4,C28="Very important"),V25,IF(AND(AE22=5,C28="Very important"),V27,IF(AND(AE22=1,C28="Absolutely essential"),W22,IF(AND(AE22=2,C28="Absolutely essential"),W23,IF(AND(AE22=3,C28="Absolutely essential"),W24,IF(AND(AE22=4,C28="Absolutely essential"),W25,IF(AND(AE22=5,C28="Absolutely essential"),W27))))))))))))))))</f>
        <v>0</v>
      </c>
    </row>
    <row r="33" spans="2:22" ht="50" customHeight="1" x14ac:dyDescent="0.2">
      <c r="B33" s="88" t="s">
        <v>72</v>
      </c>
      <c r="C33" s="78"/>
      <c r="D33" s="21" t="s">
        <v>40</v>
      </c>
      <c r="E33" s="19" t="s">
        <v>19</v>
      </c>
      <c r="F33" s="78" t="str">
        <f>IF(AND(E34="",E35="",E36="",E37="",E38=""),"Score will be calculated automatically",AB23)</f>
        <v>Score will be calculated automatically</v>
      </c>
      <c r="G33" s="79"/>
      <c r="H33" s="19" t="s">
        <v>19</v>
      </c>
      <c r="I33" s="78" t="str">
        <f>IF(AND(H34="",H35="",H36="",H37="",H38=""),"Score will be calculated automatically",AC23)</f>
        <v>Score will be calculated automatically</v>
      </c>
      <c r="J33" s="79"/>
      <c r="K33" s="19" t="s">
        <v>20</v>
      </c>
      <c r="L33" s="78" t="str">
        <f>IF(AND(K34="",K35="",K36="",K37="",K38=""),"Score will be calculated automatically",AD23)</f>
        <v>Score will be calculated automatically</v>
      </c>
      <c r="M33" s="79"/>
      <c r="N33" s="19" t="s">
        <v>19</v>
      </c>
      <c r="O33" s="78" t="str">
        <f>IF(AND(N34="",N35="",N36="",N37="",N38=""),"Score will be calculated automatically",AE23)</f>
        <v>Score will be calculated automatically</v>
      </c>
      <c r="P33" s="79"/>
    </row>
    <row r="34" spans="2:22" ht="25" customHeight="1" x14ac:dyDescent="0.2">
      <c r="B34" s="89"/>
      <c r="C34" s="84"/>
      <c r="D34" s="22" t="s">
        <v>36</v>
      </c>
      <c r="E34" s="18"/>
      <c r="F34" s="71" t="s">
        <v>3</v>
      </c>
      <c r="G34" s="72"/>
      <c r="H34" s="18"/>
      <c r="I34" s="71" t="s">
        <v>3</v>
      </c>
      <c r="J34" s="72"/>
      <c r="K34" s="18"/>
      <c r="L34" s="71" t="s">
        <v>3</v>
      </c>
      <c r="M34" s="72"/>
      <c r="N34" s="18"/>
      <c r="O34" s="71" t="s">
        <v>3</v>
      </c>
      <c r="P34" s="72"/>
      <c r="R34" s="9">
        <f>C33</f>
        <v>0</v>
      </c>
      <c r="S34" s="9">
        <f>IF(F33="Score will be calculated automatically",0,IF(AND(AB23=1,C33="Important"),U22,IF(AND(AB23=2,C33="Important"),U23,IF(AND(AB23=3,C33="Important"),U24,IF(AND(AB23=4,C33="Important"),U25,IF(AND(AB23=5,C33="Important"),U27,IF(AND(AB23=1,C33="Very important"),V22,IF(AND(AB23=2,C33="Very important"),V23,IF(AND(AB23=3,C33="Very important"),V24,IF(AND(AB23=4,C33="Very important"),V25,IF(AND(AB23=5,C33="Very important"),V27,IF(AND(AB23=1,C33="Absolutely essential"),W22,IF(AND(AB23=2,C33="Absolutely essential"),W23,IF(AND(AB23=3,C33="Absolutely essential"),W24,IF(AND(AB23=4,C33="Absolutely essential"),W25,IF(AND(AB23=5,C33="Absolutely essential"),W27))))))))))))))))</f>
        <v>0</v>
      </c>
      <c r="T34" s="9">
        <f>IF(I33="Score will be calculated automatically",0,IF(AND(AC23=1,C33="Important"),U22,IF(AND(AC23=2,C33="Important"),U23,IF(AND(AC23=3,C33="Important"),U24,IF(AND(AC23=4,C33="Important"),U25,IF(AND(AC23=5,C33="Important"),U27,IF(AND(AC23=1,C33="Very important"),V22,IF(AND(AC23=2,C33="Very important"),V23,IF(AND(AC23=3,C33="Very important"),V24,IF(AND(AC23=4,C33="Very important"),V25,IF(AND(AC23=5,C33="Very important"),V27,IF(AND(AC23=1,C33="Absolutely essential"),W22,IF(AND(AC23=2,C33="Absolutely essential"),W23,IF(AND(AC23=3,C33="Absolutely essential"),W24,IF(AND(AC23=4,C33="Absolutely essential"),W25,IF(AND(AC23=5,C33="Absolutely essential"),W27))))))))))))))))</f>
        <v>0</v>
      </c>
      <c r="U34" s="9">
        <f>IF(L33="Score will be calculated automatically",0,IF(AND(AD23=1,C33="Important"),U22,IF(AND(AD23=2,C33="Important"),U23,IF(AND(AD23=3,C33="Important"),U24,IF(AND(AD23=4,C33="Important"),U25,IF(AND(AD23=5,C33="Important"),U27,IF(AND(AD23=1,C33="Very important"),V22,IF(AND(AD23=2,C33="Very important"),V23,IF(AND(AD23=3,C33="Very important"),V24,IF(AND(AD23=4,C33="Very important"),V25,IF(AND(AD23=5,C33="Very important"),V27,IF(AND(AD23=1,C33="Absolutely essential"),W22,IF(AND(AD23=2,C33="Absolutely essential"),W23,IF(AND(D23=3,C33="Absolutely essential"),W24,IF(AND(AD23=4,C33="Absolutely essential"),W25,IF(AND(AD23=5,C33="Absolutely essential"),W27))))))))))))))))</f>
        <v>0</v>
      </c>
      <c r="V34" s="9">
        <f>IF(O33="Score will be calculated automatically",0,IF(AND(AE23=1,C33="Important"),U22,IF(AND(AE23=2,C33="Important"),U23,IF(AND(AE23=3,C33="Important"),U24,IF(AND(AE23=4,C33="Important"),U25,IF(AND(AE23=5,C33="Important"),U27,IF(AND(AE23=1,C33="Very important"),V22,IF(AND(AE23=2,C33="Very important"),V23,IF(AND(AE23=3,C33="Very important"),V24,IF(AND(AE23=4,C33="Very important"),V25,IF(AND(AE23=5,C33="Very important"),V27,IF(AND(AE23=1,C33="Absolutely essential"),W22,IF(AND(AE23=2,C33="Absolutely essential"),W23,IF(AND(AE23=3,C33="Absolutely essential"),W24,IF(AND(AE23=4,C33="Absolutely essential"),W25,IF(AND(AE23=5,C33="Absolutely essential"),W27))))))))))))))))</f>
        <v>0</v>
      </c>
    </row>
    <row r="35" spans="2:22" ht="51" customHeight="1" x14ac:dyDescent="0.2">
      <c r="B35" s="89"/>
      <c r="C35" s="84"/>
      <c r="D35" s="22" t="s">
        <v>37</v>
      </c>
      <c r="E35" s="18"/>
      <c r="F35" s="71"/>
      <c r="G35" s="72"/>
      <c r="H35" s="18"/>
      <c r="I35" s="71"/>
      <c r="J35" s="72"/>
      <c r="K35" s="18"/>
      <c r="L35" s="71"/>
      <c r="M35" s="72"/>
      <c r="N35" s="18"/>
      <c r="O35" s="71"/>
      <c r="P35" s="72"/>
    </row>
    <row r="36" spans="2:22" ht="34" customHeight="1" x14ac:dyDescent="0.2">
      <c r="B36" s="89"/>
      <c r="C36" s="84"/>
      <c r="D36" s="22" t="s">
        <v>38</v>
      </c>
      <c r="E36" s="18"/>
      <c r="F36" s="71"/>
      <c r="G36" s="72"/>
      <c r="H36" s="18"/>
      <c r="I36" s="71"/>
      <c r="J36" s="72"/>
      <c r="K36" s="18"/>
      <c r="L36" s="71"/>
      <c r="M36" s="72"/>
      <c r="N36" s="18"/>
      <c r="O36" s="71"/>
      <c r="P36" s="72"/>
    </row>
    <row r="37" spans="2:22" ht="34" customHeight="1" x14ac:dyDescent="0.2">
      <c r="B37" s="89"/>
      <c r="C37" s="84"/>
      <c r="D37" s="22" t="s">
        <v>39</v>
      </c>
      <c r="E37" s="18"/>
      <c r="F37" s="71"/>
      <c r="G37" s="72"/>
      <c r="H37" s="18"/>
      <c r="I37" s="71"/>
      <c r="J37" s="72"/>
      <c r="K37" s="18"/>
      <c r="L37" s="71"/>
      <c r="M37" s="72"/>
      <c r="N37" s="18"/>
      <c r="O37" s="71"/>
      <c r="P37" s="72"/>
    </row>
    <row r="38" spans="2:22" ht="51" customHeight="1" thickBot="1" x14ac:dyDescent="0.25">
      <c r="B38" s="90"/>
      <c r="C38" s="91"/>
      <c r="D38" s="23" t="s">
        <v>79</v>
      </c>
      <c r="E38" s="18"/>
      <c r="F38" s="73"/>
      <c r="G38" s="74"/>
      <c r="H38" s="26"/>
      <c r="I38" s="73"/>
      <c r="J38" s="74"/>
      <c r="K38" s="26"/>
      <c r="L38" s="73"/>
      <c r="M38" s="74"/>
      <c r="N38" s="26"/>
      <c r="O38" s="73"/>
      <c r="P38" s="74"/>
    </row>
    <row r="39" spans="2:22" ht="36" customHeight="1" x14ac:dyDescent="0.2">
      <c r="B39" s="60" t="s">
        <v>0</v>
      </c>
      <c r="C39" s="61"/>
      <c r="D39" s="62"/>
      <c r="E39" s="75" t="str">
        <f>IF(AND(F21="Score will be calculated automatically",F28="Score will be calculated automatically",F33="Score will be calculated automatically"),"The score will be calculated automatically as you rate each section",SUM(F21,F28,F33))</f>
        <v>The score will be calculated automatically as you rate each section</v>
      </c>
      <c r="F39" s="54"/>
      <c r="G39" s="54"/>
      <c r="H39" s="54" t="str">
        <f>IF(AND(I21="Score will be calculated automatically",I28="Score will be calculated automatically",I33="Score will be calculated automatically"),"The score will be calculated automatically as you rate each section",SUM(I21,I28,I33))</f>
        <v>The score will be calculated automatically as you rate each section</v>
      </c>
      <c r="I39" s="54"/>
      <c r="J39" s="54"/>
      <c r="K39" s="54" t="str">
        <f>IF(AND(L21="Score will be calculated automatically",L28="Score will be calculated automatically",L33="Score will be calculated automatically"),"The score will be calculated automatically as you rate each section",SUM(L21,L28,L33))</f>
        <v>The score will be calculated automatically as you rate each section</v>
      </c>
      <c r="L39" s="54"/>
      <c r="M39" s="54"/>
      <c r="N39" s="54" t="str">
        <f>IF(AND(O21="Score will be calculated automatically",O28="Score will be calculated automatically",O33="Score will be calculated automatically"),"The score will be calculated automatically as you rate each section",SUM(O21,O28,O33))</f>
        <v>The score will be calculated automatically as you rate each section</v>
      </c>
      <c r="O39" s="54"/>
      <c r="P39" s="55"/>
    </row>
    <row r="40" spans="2:22" ht="17" thickBot="1" x14ac:dyDescent="0.25">
      <c r="B40" s="63"/>
      <c r="C40" s="64"/>
      <c r="D40" s="65"/>
      <c r="E40" s="76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9"/>
    </row>
    <row r="41" spans="2:22" ht="36" customHeight="1" x14ac:dyDescent="0.2">
      <c r="B41" s="66" t="s">
        <v>10</v>
      </c>
      <c r="C41" s="67"/>
      <c r="D41" s="65"/>
      <c r="E41" s="75" t="str" cm="1">
        <f t="array" ref="E41">_xlfn.IFS(E39="The score will be calculated automatically as you rate each section","Recommendation for candidate will be displayed automatically",E39&gt;=12,"Candidate recommended",E39&lt;12,"Candidate not recommended")</f>
        <v>Recommendation for candidate will be displayed automatically</v>
      </c>
      <c r="F41" s="54"/>
      <c r="G41" s="54"/>
      <c r="H41" s="54" t="str">
        <f>_xlfn.IFS(H39="The score will be calculated automatically as you rate each section","Recommendation for candidate will be displayed automatically",H39&gt;=12,"Candidate recommended",H39&lt;12,"Candidate not recommended")</f>
        <v>Recommendation for candidate will be displayed automatically</v>
      </c>
      <c r="I41" s="54"/>
      <c r="J41" s="54"/>
      <c r="K41" s="54" t="str">
        <f>_xlfn.IFS(K39="The score will be calculated automatically as you rate each section","Recommendation for candidate will be displayed automatically",K39&gt;=12,"Candidate recommended",K39&lt;12,"Candidate not recommended")</f>
        <v>Recommendation for candidate will be displayed automatically</v>
      </c>
      <c r="L41" s="54"/>
      <c r="M41" s="54"/>
      <c r="N41" s="54" t="str">
        <f>_xlfn.IFS(N39="The score will be calculated automatically as you rate each section","Recommendation for candidate will be displayed automatically",N39&gt;=12,"Candidate recommended",N39&lt;12,"Candidate not recommended")</f>
        <v>Recommendation for candidate will be displayed automatically</v>
      </c>
      <c r="O41" s="54"/>
      <c r="P41" s="55"/>
    </row>
    <row r="42" spans="2:22" ht="17" thickBot="1" x14ac:dyDescent="0.25">
      <c r="B42" s="68"/>
      <c r="C42" s="69"/>
      <c r="D42" s="70"/>
      <c r="E42" s="77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7"/>
    </row>
    <row r="43" spans="2:22" x14ac:dyDescent="0.2">
      <c r="B43" s="10"/>
      <c r="C43" s="10"/>
      <c r="D43" s="10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2:22" x14ac:dyDescent="0.2">
      <c r="B44" s="14" t="s">
        <v>1</v>
      </c>
      <c r="C44" s="14"/>
    </row>
    <row r="45" spans="2:22" ht="38" customHeight="1" x14ac:dyDescent="0.2">
      <c r="B45" s="53" t="s">
        <v>28</v>
      </c>
      <c r="C45" s="53"/>
      <c r="D45" s="53"/>
    </row>
    <row r="46" spans="2:22" ht="20" customHeight="1" x14ac:dyDescent="0.2">
      <c r="B46" s="53" t="s">
        <v>78</v>
      </c>
      <c r="C46" s="53"/>
      <c r="D46" s="53"/>
    </row>
    <row r="47" spans="2:22" ht="20" customHeight="1" x14ac:dyDescent="0.2">
      <c r="B47" s="53" t="s">
        <v>56</v>
      </c>
      <c r="C47" s="53"/>
      <c r="D47" s="53"/>
    </row>
    <row r="48" spans="2:22" ht="38" customHeight="1" x14ac:dyDescent="0.2">
      <c r="B48" s="53" t="s">
        <v>51</v>
      </c>
      <c r="C48" s="53"/>
      <c r="D48" s="53"/>
    </row>
    <row r="49" spans="2:4" ht="20" customHeight="1" x14ac:dyDescent="0.2">
      <c r="B49" s="53" t="s">
        <v>58</v>
      </c>
      <c r="C49" s="53"/>
      <c r="D49" s="53"/>
    </row>
    <row r="50" spans="2:4" ht="20" customHeight="1" x14ac:dyDescent="0.2">
      <c r="B50" s="53" t="s">
        <v>57</v>
      </c>
      <c r="C50" s="53"/>
      <c r="D50" s="53"/>
    </row>
    <row r="51" spans="2:4" ht="38" customHeight="1" x14ac:dyDescent="0.2">
      <c r="B51" s="53" t="s">
        <v>52</v>
      </c>
      <c r="C51" s="53"/>
      <c r="D51" s="53"/>
    </row>
  </sheetData>
  <mergeCells count="67">
    <mergeCell ref="O34:P38"/>
    <mergeCell ref="F22:G27"/>
    <mergeCell ref="F18:G18"/>
    <mergeCell ref="F19:G19"/>
    <mergeCell ref="F20:G20"/>
    <mergeCell ref="F21:G21"/>
    <mergeCell ref="L28:M28"/>
    <mergeCell ref="O28:P28"/>
    <mergeCell ref="O18:P18"/>
    <mergeCell ref="O19:P19"/>
    <mergeCell ref="O20:P20"/>
    <mergeCell ref="O21:P21"/>
    <mergeCell ref="L18:M18"/>
    <mergeCell ref="L19:M19"/>
    <mergeCell ref="L20:M20"/>
    <mergeCell ref="L21:M21"/>
    <mergeCell ref="B7:F7"/>
    <mergeCell ref="B18:B20"/>
    <mergeCell ref="D18:D20"/>
    <mergeCell ref="F28:G28"/>
    <mergeCell ref="I28:J28"/>
    <mergeCell ref="B9:D9"/>
    <mergeCell ref="I20:J20"/>
    <mergeCell ref="I21:J21"/>
    <mergeCell ref="C14:D14"/>
    <mergeCell ref="C15:D15"/>
    <mergeCell ref="C16:D16"/>
    <mergeCell ref="I18:J18"/>
    <mergeCell ref="I19:J19"/>
    <mergeCell ref="C18:C20"/>
    <mergeCell ref="C21:C27"/>
    <mergeCell ref="L33:M33"/>
    <mergeCell ref="O33:P33"/>
    <mergeCell ref="O22:P27"/>
    <mergeCell ref="B28:B32"/>
    <mergeCell ref="C28:C32"/>
    <mergeCell ref="L29:M32"/>
    <mergeCell ref="O29:P32"/>
    <mergeCell ref="I22:J27"/>
    <mergeCell ref="L22:M27"/>
    <mergeCell ref="B21:B27"/>
    <mergeCell ref="F29:G32"/>
    <mergeCell ref="F33:G33"/>
    <mergeCell ref="I33:J33"/>
    <mergeCell ref="I29:J32"/>
    <mergeCell ref="B33:B38"/>
    <mergeCell ref="C33:C38"/>
    <mergeCell ref="F34:G38"/>
    <mergeCell ref="E39:G40"/>
    <mergeCell ref="K39:M40"/>
    <mergeCell ref="E41:G42"/>
    <mergeCell ref="H41:J42"/>
    <mergeCell ref="K41:M42"/>
    <mergeCell ref="I34:J38"/>
    <mergeCell ref="L34:M38"/>
    <mergeCell ref="N41:P42"/>
    <mergeCell ref="N39:P40"/>
    <mergeCell ref="H39:J40"/>
    <mergeCell ref="B39:D40"/>
    <mergeCell ref="B41:D42"/>
    <mergeCell ref="B49:D49"/>
    <mergeCell ref="B50:D50"/>
    <mergeCell ref="B51:D51"/>
    <mergeCell ref="B45:D45"/>
    <mergeCell ref="B46:D46"/>
    <mergeCell ref="B47:D47"/>
    <mergeCell ref="B48:D48"/>
  </mergeCells>
  <conditionalFormatting sqref="C14">
    <cfRule type="cellIs" dxfId="164" priority="42" operator="equal">
      <formula>"Insert role title"</formula>
    </cfRule>
  </conditionalFormatting>
  <conditionalFormatting sqref="C15">
    <cfRule type="cellIs" dxfId="163" priority="41" operator="equal">
      <formula>"Insert role description"</formula>
    </cfRule>
  </conditionalFormatting>
  <conditionalFormatting sqref="C16">
    <cfRule type="cellIs" dxfId="162" priority="40" operator="equal">
      <formula>"Insert interviewer name"</formula>
    </cfRule>
  </conditionalFormatting>
  <conditionalFormatting sqref="C21:C38">
    <cfRule type="containsBlanks" dxfId="161" priority="45">
      <formula>LEN(TRIM(C21))=0</formula>
    </cfRule>
  </conditionalFormatting>
  <conditionalFormatting sqref="E41 H41 K41 N41">
    <cfRule type="cellIs" dxfId="160" priority="43" operator="equal">
      <formula>"Candidate recommended"</formula>
    </cfRule>
    <cfRule type="cellIs" dxfId="159" priority="44" operator="equal">
      <formula>"Candidate not recommended"</formula>
    </cfRule>
  </conditionalFormatting>
  <conditionalFormatting sqref="E39:P40">
    <cfRule type="cellIs" dxfId="158" priority="15" operator="equal">
      <formula>"The score will be calculated automatically as you rate each section"</formula>
    </cfRule>
  </conditionalFormatting>
  <conditionalFormatting sqref="E41:P42">
    <cfRule type="cellIs" dxfId="157" priority="2" operator="equal">
      <formula>"Recommendation for candidate will be displayed automatically"</formula>
    </cfRule>
  </conditionalFormatting>
  <conditionalFormatting sqref="F18 I18 L18 O18">
    <cfRule type="cellIs" dxfId="156" priority="39" operator="equal">
      <formula>"Insert name"</formula>
    </cfRule>
  </conditionalFormatting>
  <conditionalFormatting sqref="F19 I19 L19 O19">
    <cfRule type="cellIs" dxfId="155" priority="36" operator="equal">
      <formula>"Insert date"</formula>
    </cfRule>
  </conditionalFormatting>
  <conditionalFormatting sqref="F20 I20 L20 O20 E22:E27 H22:H27 K22:K27 N22:N27 E29:E32 H29:H32 K29:K32 N29:N32 E34:E38 H34:H38 K34:K38 N34:N38">
    <cfRule type="containsBlanks" dxfId="154" priority="46">
      <formula>LEN(TRIM(E20))=0</formula>
    </cfRule>
  </conditionalFormatting>
  <conditionalFormatting sqref="F21:G21 F28:G28 F33:G33">
    <cfRule type="cellIs" dxfId="153" priority="14" operator="equal">
      <formula>"Score will be calculated automatically"</formula>
    </cfRule>
  </conditionalFormatting>
  <conditionalFormatting sqref="F22:G27 I22:J27 L22:M27 O22:P27 F29:G32 I29:P32 F34:P38">
    <cfRule type="cellIs" dxfId="152" priority="16" operator="equal">
      <formula>"Comments:"</formula>
    </cfRule>
  </conditionalFormatting>
  <conditionalFormatting sqref="I21:J21">
    <cfRule type="cellIs" dxfId="151" priority="13" operator="equal">
      <formula>"Score will be calculated automatically"</formula>
    </cfRule>
  </conditionalFormatting>
  <conditionalFormatting sqref="I28:J28">
    <cfRule type="cellIs" dxfId="150" priority="10" operator="equal">
      <formula>"Score will be calculated automatically"</formula>
    </cfRule>
  </conditionalFormatting>
  <conditionalFormatting sqref="I33:J33">
    <cfRule type="cellIs" dxfId="149" priority="7" operator="equal">
      <formula>"Score will be calculated automatically"</formula>
    </cfRule>
  </conditionalFormatting>
  <conditionalFormatting sqref="L21:M21">
    <cfRule type="cellIs" dxfId="148" priority="12" operator="equal">
      <formula>"Score will be calculated automatically"</formula>
    </cfRule>
  </conditionalFormatting>
  <conditionalFormatting sqref="L28:M28">
    <cfRule type="cellIs" dxfId="147" priority="9" operator="equal">
      <formula>"Score will be calculated automatically"</formula>
    </cfRule>
  </conditionalFormatting>
  <conditionalFormatting sqref="L33:M33">
    <cfRule type="cellIs" dxfId="146" priority="4" operator="equal">
      <formula>"Score will be calculated automatically"</formula>
    </cfRule>
  </conditionalFormatting>
  <conditionalFormatting sqref="O21:P21">
    <cfRule type="cellIs" dxfId="145" priority="11" operator="equal">
      <formula>"Score will be calculated automatically"</formula>
    </cfRule>
  </conditionalFormatting>
  <conditionalFormatting sqref="O28:P28">
    <cfRule type="cellIs" dxfId="144" priority="8" operator="equal">
      <formula>"Score will be calculated automatically"</formula>
    </cfRule>
  </conditionalFormatting>
  <conditionalFormatting sqref="O33:P33">
    <cfRule type="cellIs" dxfId="143" priority="3" operator="equal">
      <formula>"Score will be calculated automatically"</formula>
    </cfRule>
  </conditionalFormatting>
  <dataValidations count="3">
    <dataValidation type="list" allowBlank="1" showInputMessage="1" showErrorMessage="1" sqref="C21:C33" xr:uid="{5850543B-E65E-FA4E-8788-B160471E900B}">
      <formula1>"Important, Very important, Absolutely essential"</formula1>
    </dataValidation>
    <dataValidation type="list" allowBlank="1" showInputMessage="1" showErrorMessage="1" sqref="L20 F20 I20 O20" xr:uid="{6106E5B8-7299-8842-8ECE-B841FA260701}">
      <formula1>"Face to face, Online, Asynchronous"</formula1>
    </dataValidation>
    <dataValidation type="list" allowBlank="1" showInputMessage="1" showErrorMessage="1" sqref="K29:K32 H34:H38 H29:H32 H22:H27 N34:N38 E34:E38 E22:E27 N22:N27 K34:K38 N29:N32 E29:E32 K22:K27" xr:uid="{9B08F116-793B-F745-9156-29CC12BDB43D}">
      <formula1>"1, 2, 3, 4, 5"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F4CBA-5654-8541-8B2B-E2BA3BC9799F}">
  <dimension ref="B7:AF51"/>
  <sheetViews>
    <sheetView showGridLines="0" zoomScaleNormal="115" workbookViewId="0">
      <pane xSplit="4" topLeftCell="E1" activePane="topRight" state="frozen"/>
      <selection pane="topRight" activeCell="B6" sqref="B6"/>
    </sheetView>
  </sheetViews>
  <sheetFormatPr baseColWidth="10" defaultRowHeight="16" x14ac:dyDescent="0.2"/>
  <cols>
    <col min="1" max="1" width="2.83203125" style="2" customWidth="1"/>
    <col min="2" max="3" width="23.83203125" style="2" customWidth="1"/>
    <col min="4" max="4" width="65.33203125" style="2" customWidth="1"/>
    <col min="5" max="5" width="13.33203125" style="2" customWidth="1"/>
    <col min="6" max="6" width="12.83203125" style="2" customWidth="1"/>
    <col min="7" max="7" width="15.83203125" style="2" customWidth="1"/>
    <col min="8" max="8" width="13.83203125" style="2" customWidth="1"/>
    <col min="9" max="9" width="12.83203125" style="2" customWidth="1"/>
    <col min="10" max="10" width="15.83203125" style="2" customWidth="1"/>
    <col min="11" max="11" width="13.6640625" style="2" customWidth="1"/>
    <col min="12" max="12" width="12.83203125" style="2" customWidth="1"/>
    <col min="13" max="13" width="15.83203125" style="2" customWidth="1"/>
    <col min="14" max="14" width="14.83203125" style="2" customWidth="1"/>
    <col min="15" max="15" width="12.83203125" style="4" customWidth="1"/>
    <col min="16" max="16" width="15.83203125" style="2" customWidth="1"/>
    <col min="17" max="17" width="10.83203125" style="2"/>
    <col min="18" max="18" width="23.1640625" style="2" hidden="1" customWidth="1"/>
    <col min="19" max="21" width="10.83203125" style="2" hidden="1" customWidth="1"/>
    <col min="22" max="22" width="15.6640625" style="2" hidden="1" customWidth="1"/>
    <col min="23" max="23" width="16" style="2" hidden="1" customWidth="1"/>
    <col min="24" max="26" width="10.83203125" style="2" hidden="1" customWidth="1"/>
    <col min="27" max="27" width="21.6640625" style="2" hidden="1" customWidth="1"/>
    <col min="28" max="32" width="10.83203125" style="2" hidden="1" customWidth="1"/>
    <col min="33" max="34" width="0.1640625" style="2" customWidth="1"/>
    <col min="35" max="16384" width="10.83203125" style="2"/>
  </cols>
  <sheetData>
    <row r="7" spans="2:15" ht="55" customHeight="1" x14ac:dyDescent="0.2">
      <c r="B7" s="119" t="s">
        <v>61</v>
      </c>
      <c r="C7" s="119"/>
      <c r="D7" s="120"/>
      <c r="E7" s="120"/>
      <c r="F7" s="120"/>
    </row>
    <row r="8" spans="2:15" ht="10" customHeight="1" x14ac:dyDescent="0.3">
      <c r="B8" s="3"/>
      <c r="C8" s="3"/>
    </row>
    <row r="9" spans="2:15" ht="10" customHeight="1" x14ac:dyDescent="0.2">
      <c r="B9" s="121"/>
      <c r="C9" s="121"/>
      <c r="D9" s="121"/>
      <c r="E9" s="7"/>
      <c r="F9" s="7"/>
      <c r="G9" s="5"/>
      <c r="H9" s="5"/>
    </row>
    <row r="10" spans="2:15" ht="10" customHeight="1" x14ac:dyDescent="0.2">
      <c r="B10" s="5"/>
      <c r="C10" s="5"/>
      <c r="D10" s="5"/>
      <c r="E10" s="5"/>
      <c r="F10" s="1"/>
      <c r="G10" s="1"/>
      <c r="H10" s="1"/>
    </row>
    <row r="11" spans="2:15" ht="20" customHeight="1" x14ac:dyDescent="0.2">
      <c r="B11" s="2" t="s">
        <v>53</v>
      </c>
      <c r="C11" s="1"/>
      <c r="E11" s="1"/>
      <c r="F11" s="1"/>
      <c r="G11" s="1"/>
      <c r="H11" s="1"/>
    </row>
    <row r="12" spans="2:15" ht="45" customHeight="1" x14ac:dyDescent="0.2"/>
    <row r="13" spans="2:15" ht="3" customHeight="1" x14ac:dyDescent="0.2"/>
    <row r="14" spans="2:15" s="9" customFormat="1" ht="20" customHeight="1" x14ac:dyDescent="0.2">
      <c r="B14" s="14" t="s">
        <v>17</v>
      </c>
      <c r="C14" s="106" t="s">
        <v>15</v>
      </c>
      <c r="D14" s="106"/>
      <c r="O14" s="10"/>
    </row>
    <row r="15" spans="2:15" s="9" customFormat="1" ht="49" customHeight="1" x14ac:dyDescent="0.2">
      <c r="B15" s="15" t="s">
        <v>80</v>
      </c>
      <c r="C15" s="107" t="s">
        <v>18</v>
      </c>
      <c r="D15" s="107"/>
      <c r="O15" s="10"/>
    </row>
    <row r="16" spans="2:15" s="9" customFormat="1" ht="20" customHeight="1" x14ac:dyDescent="0.2">
      <c r="B16" s="14" t="s">
        <v>81</v>
      </c>
      <c r="C16" s="106" t="s">
        <v>27</v>
      </c>
      <c r="D16" s="106"/>
      <c r="O16" s="10"/>
    </row>
    <row r="17" spans="2:31" s="9" customFormat="1" ht="55" customHeight="1" thickBot="1" x14ac:dyDescent="0.25">
      <c r="O17" s="10"/>
      <c r="AB17" s="9" t="s">
        <v>45</v>
      </c>
      <c r="AC17" s="9" t="s">
        <v>44</v>
      </c>
      <c r="AD17" s="9" t="s">
        <v>46</v>
      </c>
      <c r="AE17" s="9" t="s">
        <v>47</v>
      </c>
    </row>
    <row r="18" spans="2:31" s="9" customFormat="1" ht="37" customHeight="1" x14ac:dyDescent="0.2">
      <c r="B18" s="94" t="s">
        <v>59</v>
      </c>
      <c r="C18" s="112" t="s">
        <v>9</v>
      </c>
      <c r="D18" s="97" t="s">
        <v>77</v>
      </c>
      <c r="E18" s="42" t="s">
        <v>22</v>
      </c>
      <c r="F18" s="108" t="s">
        <v>23</v>
      </c>
      <c r="G18" s="109"/>
      <c r="H18" s="43" t="s">
        <v>66</v>
      </c>
      <c r="I18" s="108" t="s">
        <v>23</v>
      </c>
      <c r="J18" s="109"/>
      <c r="K18" s="42" t="s">
        <v>26</v>
      </c>
      <c r="L18" s="108" t="s">
        <v>23</v>
      </c>
      <c r="M18" s="109"/>
      <c r="N18" s="43" t="s">
        <v>67</v>
      </c>
      <c r="O18" s="108" t="s">
        <v>23</v>
      </c>
      <c r="P18" s="109"/>
      <c r="AA18" s="9" t="s">
        <v>41</v>
      </c>
      <c r="AB18" s="16" t="e">
        <f>AVERAGE(E22:E27)</f>
        <v>#DIV/0!</v>
      </c>
      <c r="AC18" s="9" t="e">
        <f>AVERAGE(H22:H27)</f>
        <v>#DIV/0!</v>
      </c>
      <c r="AD18" s="9" t="e">
        <f>AVERAGE(K22:K27)</f>
        <v>#DIV/0!</v>
      </c>
      <c r="AE18" s="9" t="e">
        <f>AVERAGE(N22:N27)</f>
        <v>#DIV/0!</v>
      </c>
    </row>
    <row r="19" spans="2:31" s="9" customFormat="1" ht="24" customHeight="1" x14ac:dyDescent="0.2">
      <c r="B19" s="95"/>
      <c r="C19" s="113"/>
      <c r="D19" s="98"/>
      <c r="E19" s="44" t="s">
        <v>24</v>
      </c>
      <c r="F19" s="110" t="s">
        <v>25</v>
      </c>
      <c r="G19" s="111"/>
      <c r="H19" s="44" t="s">
        <v>24</v>
      </c>
      <c r="I19" s="110" t="s">
        <v>25</v>
      </c>
      <c r="J19" s="111"/>
      <c r="K19" s="44" t="s">
        <v>24</v>
      </c>
      <c r="L19" s="110" t="s">
        <v>25</v>
      </c>
      <c r="M19" s="111"/>
      <c r="N19" s="44" t="s">
        <v>24</v>
      </c>
      <c r="O19" s="110" t="s">
        <v>25</v>
      </c>
      <c r="P19" s="111"/>
      <c r="AA19" s="9" t="s">
        <v>42</v>
      </c>
      <c r="AB19" s="9" t="e">
        <f>AVERAGE(E29:E32)</f>
        <v>#DIV/0!</v>
      </c>
      <c r="AC19" s="9" t="e">
        <f>AVERAGE(H29:H32)</f>
        <v>#DIV/0!</v>
      </c>
      <c r="AD19" s="9" t="e">
        <f>AVERAGE(K29:K32)</f>
        <v>#DIV/0!</v>
      </c>
      <c r="AE19" s="9" t="e">
        <f>AVERAGE(N29:N32)</f>
        <v>#DIV/0!</v>
      </c>
    </row>
    <row r="20" spans="2:31" s="9" customFormat="1" ht="24" customHeight="1" thickBot="1" x14ac:dyDescent="0.25">
      <c r="B20" s="96"/>
      <c r="C20" s="114"/>
      <c r="D20" s="99"/>
      <c r="E20" s="45" t="s">
        <v>21</v>
      </c>
      <c r="F20" s="117"/>
      <c r="G20" s="118"/>
      <c r="H20" s="45" t="s">
        <v>21</v>
      </c>
      <c r="I20" s="102"/>
      <c r="J20" s="103"/>
      <c r="K20" s="45" t="s">
        <v>21</v>
      </c>
      <c r="L20" s="102"/>
      <c r="M20" s="103"/>
      <c r="N20" s="45" t="s">
        <v>21</v>
      </c>
      <c r="O20" s="102"/>
      <c r="P20" s="103"/>
      <c r="AA20" s="9" t="s">
        <v>43</v>
      </c>
      <c r="AB20" s="9" t="e">
        <f>AVERAGE(E34:E38)</f>
        <v>#DIV/0!</v>
      </c>
      <c r="AC20" s="9" t="e">
        <f>AVERAGE(H34:H38)</f>
        <v>#DIV/0!</v>
      </c>
      <c r="AD20" s="9" t="e">
        <f>AVERAGE(K34:K38)</f>
        <v>#DIV/0!</v>
      </c>
      <c r="AE20" s="9" t="e">
        <f>AVERAGE(N34:N38)</f>
        <v>#DIV/0!</v>
      </c>
    </row>
    <row r="21" spans="2:31" s="9" customFormat="1" ht="50" customHeight="1" x14ac:dyDescent="0.2">
      <c r="B21" s="88" t="s">
        <v>70</v>
      </c>
      <c r="C21" s="78"/>
      <c r="D21" s="21" t="s">
        <v>68</v>
      </c>
      <c r="E21" s="19" t="s">
        <v>19</v>
      </c>
      <c r="F21" s="104" t="str">
        <f>IF(AND(E22="",E23="",E24="",E25="",E26="",E27=""),"Score will be calculated automatically",AB21)</f>
        <v>Score will be calculated automatically</v>
      </c>
      <c r="G21" s="105"/>
      <c r="H21" s="19" t="s">
        <v>19</v>
      </c>
      <c r="I21" s="104" t="str">
        <f>IF(AND(H22="",H23="",H24="",H25="",H26="",H27=""),"Score will be calculated automatically",AC21)</f>
        <v>Score will be calculated automatically</v>
      </c>
      <c r="J21" s="105"/>
      <c r="K21" s="29" t="s">
        <v>20</v>
      </c>
      <c r="L21" s="104" t="str">
        <f>IF(AND(K22="",K23="",K24="",K25="",K26="",K27=""),"Score will be calculated automatically",AD21)</f>
        <v>Score will be calculated automatically</v>
      </c>
      <c r="M21" s="105"/>
      <c r="N21" s="19" t="s">
        <v>19</v>
      </c>
      <c r="O21" s="104" t="str">
        <f>IF(AND(N22="",N23="",N24="",N25="",N26="",N27=""),"Score will be calculated automatically",AE21)</f>
        <v>Score will be calculated automatically</v>
      </c>
      <c r="P21" s="105"/>
      <c r="U21" s="9" t="s">
        <v>55</v>
      </c>
      <c r="V21" s="9" t="s">
        <v>29</v>
      </c>
      <c r="W21" s="11" t="s">
        <v>30</v>
      </c>
      <c r="AA21" s="9" t="s">
        <v>48</v>
      </c>
      <c r="AB21" s="16" t="e">
        <f>IF(AB18&lt;=2.5,ROUNDDOWN(AB18,0),ROUNDUP(AB18,0))</f>
        <v>#DIV/0!</v>
      </c>
      <c r="AC21" s="16" t="e">
        <f>IF(AC18&lt;=2.5,ROUNDDOWN(AC18,0),ROUNDUP(AC18,0))</f>
        <v>#DIV/0!</v>
      </c>
      <c r="AD21" s="16" t="e">
        <f>IF(AD18&lt;=2.5,ROUNDDOWN(AD18,0),ROUNDUP(AD18,0))</f>
        <v>#DIV/0!</v>
      </c>
      <c r="AE21" s="16" t="e">
        <f>IF(AE18&lt;=2.5,ROUNDDOWN(AE18,0),ROUNDUP(AE18,0))</f>
        <v>#DIV/0!</v>
      </c>
    </row>
    <row r="22" spans="2:31" s="9" customFormat="1" ht="35" customHeight="1" x14ac:dyDescent="0.2">
      <c r="B22" s="89"/>
      <c r="C22" s="84"/>
      <c r="D22" s="22" t="s">
        <v>82</v>
      </c>
      <c r="E22" s="18"/>
      <c r="F22" s="71" t="s">
        <v>3</v>
      </c>
      <c r="G22" s="72"/>
      <c r="H22" s="18"/>
      <c r="I22" s="71" t="s">
        <v>3</v>
      </c>
      <c r="J22" s="72"/>
      <c r="K22" s="18"/>
      <c r="L22" s="71" t="s">
        <v>3</v>
      </c>
      <c r="M22" s="72"/>
      <c r="N22" s="18"/>
      <c r="O22" s="71" t="s">
        <v>3</v>
      </c>
      <c r="P22" s="72"/>
      <c r="T22" s="9">
        <v>1</v>
      </c>
      <c r="U22" s="9">
        <v>-1</v>
      </c>
      <c r="V22" s="9">
        <v>-2</v>
      </c>
      <c r="W22" s="9">
        <v>-3</v>
      </c>
      <c r="AA22" s="9" t="s">
        <v>49</v>
      </c>
      <c r="AB22" s="9" t="e">
        <f t="shared" ref="AB22:AE23" si="0">IF(AB19&lt;=2.5,ROUNDDOWN(AB19,0),ROUNDUP(AB19,0))</f>
        <v>#DIV/0!</v>
      </c>
      <c r="AC22" s="16" t="e">
        <f t="shared" si="0"/>
        <v>#DIV/0!</v>
      </c>
      <c r="AD22" s="16" t="e">
        <f t="shared" si="0"/>
        <v>#DIV/0!</v>
      </c>
      <c r="AE22" s="16" t="e">
        <f t="shared" si="0"/>
        <v>#DIV/0!</v>
      </c>
    </row>
    <row r="23" spans="2:31" s="9" customFormat="1" ht="35" customHeight="1" x14ac:dyDescent="0.2">
      <c r="B23" s="89"/>
      <c r="C23" s="84"/>
      <c r="D23" s="22" t="s">
        <v>69</v>
      </c>
      <c r="E23" s="18"/>
      <c r="F23" s="71"/>
      <c r="G23" s="72"/>
      <c r="H23" s="18"/>
      <c r="I23" s="71"/>
      <c r="J23" s="72"/>
      <c r="K23" s="18"/>
      <c r="L23" s="71"/>
      <c r="M23" s="72"/>
      <c r="N23" s="18"/>
      <c r="O23" s="71"/>
      <c r="P23" s="72"/>
      <c r="T23" s="9">
        <v>2</v>
      </c>
      <c r="U23" s="9">
        <v>0</v>
      </c>
      <c r="V23" s="9">
        <v>-1</v>
      </c>
      <c r="W23" s="9">
        <v>-2</v>
      </c>
      <c r="AA23" s="9" t="s">
        <v>50</v>
      </c>
      <c r="AB23" s="9" t="e">
        <f t="shared" si="0"/>
        <v>#DIV/0!</v>
      </c>
      <c r="AC23" s="16" t="e">
        <f t="shared" si="0"/>
        <v>#DIV/0!</v>
      </c>
      <c r="AD23" s="16" t="e">
        <f t="shared" si="0"/>
        <v>#DIV/0!</v>
      </c>
      <c r="AE23" s="16" t="e">
        <f t="shared" si="0"/>
        <v>#DIV/0!</v>
      </c>
    </row>
    <row r="24" spans="2:31" s="9" customFormat="1" ht="35" customHeight="1" x14ac:dyDescent="0.2">
      <c r="B24" s="89"/>
      <c r="C24" s="84"/>
      <c r="D24" s="22" t="s">
        <v>83</v>
      </c>
      <c r="E24" s="18"/>
      <c r="F24" s="71"/>
      <c r="G24" s="72"/>
      <c r="H24" s="18"/>
      <c r="I24" s="71"/>
      <c r="J24" s="72"/>
      <c r="K24" s="18"/>
      <c r="L24" s="71"/>
      <c r="M24" s="72"/>
      <c r="N24" s="18"/>
      <c r="O24" s="71"/>
      <c r="P24" s="72"/>
      <c r="T24" s="9">
        <v>3</v>
      </c>
      <c r="U24" s="9">
        <v>4</v>
      </c>
      <c r="V24" s="9">
        <v>5</v>
      </c>
      <c r="W24" s="9">
        <v>6</v>
      </c>
    </row>
    <row r="25" spans="2:31" s="9" customFormat="1" ht="35" customHeight="1" x14ac:dyDescent="0.2">
      <c r="B25" s="89"/>
      <c r="C25" s="84"/>
      <c r="D25" s="22" t="s">
        <v>33</v>
      </c>
      <c r="E25" s="18"/>
      <c r="F25" s="71"/>
      <c r="G25" s="72"/>
      <c r="H25" s="18"/>
      <c r="I25" s="71"/>
      <c r="J25" s="72"/>
      <c r="K25" s="18"/>
      <c r="L25" s="71"/>
      <c r="M25" s="72"/>
      <c r="N25" s="18"/>
      <c r="O25" s="71"/>
      <c r="P25" s="72"/>
      <c r="T25" s="9">
        <v>4</v>
      </c>
      <c r="U25" s="9">
        <v>5</v>
      </c>
      <c r="V25" s="9">
        <v>6</v>
      </c>
      <c r="W25" s="9">
        <v>7</v>
      </c>
    </row>
    <row r="26" spans="2:31" s="9" customFormat="1" ht="36" customHeight="1" x14ac:dyDescent="0.2">
      <c r="B26" s="89"/>
      <c r="C26" s="84"/>
      <c r="D26" s="22" t="s">
        <v>34</v>
      </c>
      <c r="E26" s="18"/>
      <c r="F26" s="71"/>
      <c r="G26" s="72"/>
      <c r="H26" s="18"/>
      <c r="I26" s="71"/>
      <c r="J26" s="72"/>
      <c r="K26" s="18"/>
      <c r="L26" s="71"/>
      <c r="M26" s="72"/>
      <c r="N26" s="18"/>
      <c r="O26" s="71"/>
      <c r="P26" s="72"/>
    </row>
    <row r="27" spans="2:31" s="9" customFormat="1" ht="35" customHeight="1" thickBot="1" x14ac:dyDescent="0.25">
      <c r="B27" s="90"/>
      <c r="C27" s="91"/>
      <c r="D27" s="23" t="s">
        <v>35</v>
      </c>
      <c r="E27" s="18"/>
      <c r="F27" s="73"/>
      <c r="G27" s="74"/>
      <c r="H27" s="26"/>
      <c r="I27" s="73"/>
      <c r="J27" s="74"/>
      <c r="K27" s="26"/>
      <c r="L27" s="73"/>
      <c r="M27" s="74"/>
      <c r="N27" s="26"/>
      <c r="O27" s="73"/>
      <c r="P27" s="74"/>
      <c r="T27" s="9">
        <v>5</v>
      </c>
      <c r="U27" s="9">
        <v>7</v>
      </c>
      <c r="V27" s="9">
        <v>8</v>
      </c>
      <c r="W27" s="9">
        <v>9</v>
      </c>
    </row>
    <row r="28" spans="2:31" s="9" customFormat="1" ht="50" customHeight="1" x14ac:dyDescent="0.2">
      <c r="B28" s="80" t="s">
        <v>71</v>
      </c>
      <c r="C28" s="83"/>
      <c r="D28" s="24" t="s">
        <v>40</v>
      </c>
      <c r="E28" s="20" t="s">
        <v>19</v>
      </c>
      <c r="F28" s="83" t="str">
        <f>IF(AND(E29="",E30="",E31="",E32=""),"Score will be calculated automatically",AB22)</f>
        <v>Score will be calculated automatically</v>
      </c>
      <c r="G28" s="100"/>
      <c r="H28" s="20" t="s">
        <v>19</v>
      </c>
      <c r="I28" s="83" t="str">
        <f>IF(AND(H29="",H30="",H31="",H32=""),"Score will be calculated automatically",AC22)</f>
        <v>Score will be calculated automatically</v>
      </c>
      <c r="J28" s="100"/>
      <c r="K28" s="20" t="s">
        <v>20</v>
      </c>
      <c r="L28" s="83" t="str">
        <f>IF(AND(K29="",K30="",K31="",K32=""),"Score will be calculated automatically",AD22)</f>
        <v>Score will be calculated automatically</v>
      </c>
      <c r="M28" s="100"/>
      <c r="N28" s="20" t="s">
        <v>19</v>
      </c>
      <c r="O28" s="83" t="str">
        <f>IF(AND(N29="",N30="",N31="",N32=""),"Score will be calculated automatically",AE22)</f>
        <v>Score will be calculated automatically</v>
      </c>
      <c r="P28" s="100"/>
    </row>
    <row r="29" spans="2:31" s="9" customFormat="1" ht="49" customHeight="1" x14ac:dyDescent="0.2">
      <c r="B29" s="81"/>
      <c r="C29" s="84"/>
      <c r="D29" s="22" t="s">
        <v>84</v>
      </c>
      <c r="E29" s="18"/>
      <c r="F29" s="71" t="s">
        <v>3</v>
      </c>
      <c r="G29" s="72"/>
      <c r="H29" s="18"/>
      <c r="I29" s="71" t="s">
        <v>3</v>
      </c>
      <c r="J29" s="72"/>
      <c r="K29" s="18"/>
      <c r="L29" s="71" t="s">
        <v>3</v>
      </c>
      <c r="M29" s="72"/>
      <c r="N29" s="18"/>
      <c r="O29" s="71" t="s">
        <v>3</v>
      </c>
      <c r="P29" s="72"/>
    </row>
    <row r="30" spans="2:31" s="9" customFormat="1" ht="57" customHeight="1" x14ac:dyDescent="0.2">
      <c r="B30" s="81"/>
      <c r="C30" s="84"/>
      <c r="D30" s="22" t="s">
        <v>85</v>
      </c>
      <c r="E30" s="18"/>
      <c r="F30" s="71"/>
      <c r="G30" s="72"/>
      <c r="H30" s="18"/>
      <c r="I30" s="71"/>
      <c r="J30" s="72"/>
      <c r="K30" s="18"/>
      <c r="L30" s="71"/>
      <c r="M30" s="72"/>
      <c r="N30" s="18"/>
      <c r="O30" s="71"/>
      <c r="P30" s="72"/>
      <c r="S30" s="9" t="s">
        <v>22</v>
      </c>
      <c r="T30" s="9" t="s">
        <v>31</v>
      </c>
      <c r="U30" s="9" t="s">
        <v>26</v>
      </c>
      <c r="V30" s="9" t="s">
        <v>32</v>
      </c>
    </row>
    <row r="31" spans="2:31" s="9" customFormat="1" ht="53" customHeight="1" x14ac:dyDescent="0.2">
      <c r="B31" s="81"/>
      <c r="C31" s="84"/>
      <c r="D31" s="22" t="s">
        <v>86</v>
      </c>
      <c r="E31" s="18"/>
      <c r="F31" s="71"/>
      <c r="G31" s="72"/>
      <c r="H31" s="18"/>
      <c r="I31" s="71"/>
      <c r="J31" s="72"/>
      <c r="K31" s="18"/>
      <c r="L31" s="71"/>
      <c r="M31" s="72"/>
      <c r="N31" s="18"/>
      <c r="O31" s="71"/>
      <c r="P31" s="72"/>
      <c r="R31" s="9">
        <f>C21</f>
        <v>0</v>
      </c>
      <c r="S31" s="9">
        <f>IF(F21="Score will be calculated automatically",0,IF(AND(AB21=1,C21="Important"),U22,IF(AND(AB21=2,C21="Important"),U23,IF(AND(AB21=3,C21="Important"),U24,IF(AND(AB21=4,C21="Important"),U25,IF(AND(AB21=5,C21="Important"),U27,IF(AND(AB21=1,C21="Very important"),V22,IF(AND(AB21=2,C21="Very important"),V23,IF(AND(AB21=3,C21="Very important"),V24,IF(AND(AB21=4,C21="Very important"),V25,IF(AND(AB21=5,C21="Very important"),V27,IF(AND(AB21=1,C21="Absolutely essential"),W22,IF(AND(AB21=2,C21="Absolutely essential"),W23,IF(AND(AB21=3,C21="Absolutely essential"),W24,IF(AND(AB21=4,C21="Absolutely essential"),W25,IF(AND(AB21=5,C21="Absolutely essential"),W27))))))))))))))))</f>
        <v>0</v>
      </c>
      <c r="T31" s="9">
        <f>IF(I21="Score will be calculated automatically",0,IF(AND(AC21=1,C21="Important"),U22,IF(AND(AC21=2,C21="Important"),U23,IF(AND(AC21=3,C21="Important"),U24,IF(AND(AC21=4,C21="Important"),U25,IF(AND(AC21=5,C21="Important"),U27,IF(AND(AC21=1,C21="Very important"),V22,IF(AND(AC21=2,C21="Very important"),V23,IF(AND(AC21=3,C21="Very important"),V24,IF(AND(AC21=4,C21="Very important"),V25,IF(AND(AC21=5,C21="Very important"),V27,IF(AND(AC21=1,C21="Absolutely essential"),W22,IF(AND(AC21=2,C21="Absolutely essential"),W23,IF(AND(AC21=3,C21="Absolutely essential"),W24,IF(AND(AC21=4,C21="Absolutely essential"),W25,IF(AND(AC21=5,C21="Absolutely essential"),W27))))))))))))))))</f>
        <v>0</v>
      </c>
      <c r="U31" s="9">
        <f>IF(L21="Score will be calculated automatically",0,IF(AND(AD21=1,C21="Important"),U22,IF(AND(AD21=2,C21="Important"),U23,IF(AND(AD21=3,C21="Important"),U24,IF(AND(AD21=4,C21="Important"),U25,IF(AND(AD21=5,C21="Important"),U27,IF(AND(AD21=1,C21="Very important"),V22,IF(AND(AD21=2,C21="Very important"),V23,IF(AND(AD21=3,C21="Very important"),V24,IF(AND(AD21=4,C21="Very important"),V25,IF(AND(AD21=5,C21="Very important"),V27,IF(AND(AD21=1,C21="Absolutely essential"),W22,IF(AND(AD21=2,C21="Absolutely essential"),W23,IF(AND(AD21=3,C21="Absolutely essential"),W24,IF(AND(AD21=4,C21="Absolutely essential"),W25,IF(AND(AD21=5,C21="Absolutely essential"),W27))))))))))))))))</f>
        <v>0</v>
      </c>
      <c r="V31" s="9">
        <f>IF(O21="Score will be calculated automatically",0,IF(AND(AE21=1,C21="Important"),U22,IF(AND(AE21=2,C21="Important"),U23,IF(AND(AE21=3,C21="Important"),U24,IF(AND(AE21=4,C21="Important"),U25,IF(AND(AE21=5,C21="Important"),U27,IF(AND(AE21=1,C21="Very important"),V22,IF(AND(AE21=2,C21="Very important"),V23,IF(AND(AE21=3,C21="Very important"),V24,IF(AND(AE21=4,C21="Very important"),V25,IF(AND(AE21=5,C21="Very important"),V27,IF(AND(AE21=1,C21="Absolutely essential"),W22,IF(AND(AE21=2,C21="Absolutely essential"),W23,IF(AND(AE21=3,C21="Absolutely essential"),W24,IF(AND(AE21=4,C21="Absolutely essential"),W25,IF(AND(AE21=5,C21="Absolutely essential"),W27))))))))))))))))</f>
        <v>0</v>
      </c>
    </row>
    <row r="32" spans="2:31" s="9" customFormat="1" ht="65" customHeight="1" thickBot="1" x14ac:dyDescent="0.25">
      <c r="B32" s="82"/>
      <c r="C32" s="85"/>
      <c r="D32" s="25" t="s">
        <v>87</v>
      </c>
      <c r="E32" s="18"/>
      <c r="F32" s="86"/>
      <c r="G32" s="87"/>
      <c r="H32" s="27"/>
      <c r="I32" s="86"/>
      <c r="J32" s="87"/>
      <c r="K32" s="27"/>
      <c r="L32" s="86"/>
      <c r="M32" s="87"/>
      <c r="N32" s="27"/>
      <c r="O32" s="86"/>
      <c r="P32" s="87"/>
      <c r="R32" s="9">
        <f>C28</f>
        <v>0</v>
      </c>
      <c r="S32" s="9">
        <f>IF(F28="Score will be calculated automatically",0,IF(AND(AB22=1,C28="Important"),U22,IF(AND(AB22=2,C28="Important"),U23,IF(AND(AB22=3,C28="Important"),U24,IF(AND(AB22=4,C28="Important"),U25,IF(AND(AB22=5,C28="Important"),U27,IF(AND(AB22=1,C28="Very important"),V22,IF(AND(AB22=2,C28="Very important"),V23,IF(AND(AB22=3,C28="Very important"),V24,IF(AND(AB22=4,C28="Very important"),V25,IF(AND(AB22=5,C28="Very important"),V27,IF(AND(AB22=1,C28="Absolutely essential"),W22,IF(AND(AB22=2,C28="Absolutely essential"),W23,IF(AND(AB22=3,C28="Absolutely essential"),W24,IF(AND(AB22=4,C28="Absolutely essential"),W25,IF(AND(AB22=5,C28="Absolutely essential"),W27))))))))))))))))</f>
        <v>0</v>
      </c>
      <c r="T32" s="9">
        <f>IF(I28="Score will be calculated automatically",0,IF(AND(AC22=1,C28="Important"),U22,IF(AND(AC22=2,C28="Important"),U23,IF(AND(AC22=3,C28="Important"),U24,IF(AND(AC22=4,C28="Important"),U25,IF(AND(AC22=5,C28="Important"),U27,IF(AND(AC22=1,C28="Very important"),V22,IF(AND(AC22=2,C28="Very important"),V23,IF(AND(AC22=3,C28="Very important"),V24,IF(AND(AC22=4,C28="Very important"),V25,IF(AND(AC22=5,C28="Very important"),V27,IF(AND(AC22=1,C28="Absolutely essential"),W22,IF(AND(AC22=2,C28="Absolutely essential"),W23,IF(AND(AC22=3,C28="Absolutely essential"),W24,IF(AND(AC22=4,C28="Absolutely essential"),W25,IF(AND(AC22=5,C28="Absolutely essential"),W27))))))))))))))))</f>
        <v>0</v>
      </c>
      <c r="U32" s="9">
        <f>IF(L28="Score will be calculated automatically",0,IF(AND(AD23=1,C28="Important"),U22,IF(AND(AD23=2,C28="Important"),U23,IF(AND(AD23=3,C28="Important"),U24,IF(AND(AD23=4,C28="Important"),U25,IF(AND(AD23=5,C28="Important"),U27,IF(AND(AD23=1,C28="Very important"),V22,IF(AND(AD23=2,C28="Very important"),V23,IF(AND(AD23=3,C28="Very important"),V24,IF(AND(AD23=4,C28="Very important"),V25,IF(AND(AD23=5,C28="Very important"),V27,IF(AND(AD23=1,C28="Absolutely essential"),W22,IF(AND(AD23=2,C28="Absolutely essential"),W23,IF(AND(AD23=3,C28="Absolutely essential"),W24,IF(AND(AD23=4,C28="Absolutely essential"),W25,IF(AND(AD23=5,C28="Absolutely essential"),W27))))))))))))))))</f>
        <v>0</v>
      </c>
      <c r="V32" s="9">
        <f>IF(O28="Score will be calculated automatically",0,IF(AND(AE22=1,C28="Important"),U22,IF(AND(AE22=2,C28="Important"),U23,IF(AND(AE22=3,C28="Important"),U24,IF(AND(AE22=4,C28="Important"),U25,IF(AND(AE22=5,C28="Important"),U27,IF(AND(AE22=1,C28="Very important"),V22,IF(AND(AE22=2,C28="Very important"),V23,IF(AND(AE22=3,C28="Very important"),V24,IF(AND(AE22=4,C28="Very important"),V25,IF(AND(AE22=5,C28="Very important"),V27,IF(AND(AE22=1,C28="Absolutely essential"),W22,IF(AND(AE22=2,C28="Absolutely essential"),W23,IF(AND(AE22=3,C28="Absolutely essential"),W24,IF(AND(AE22=4,C28="Absolutely essential"),W25,IF(AND(AE22=5,C28="Absolutely essential"),W27))))))))))))))))</f>
        <v>0</v>
      </c>
    </row>
    <row r="33" spans="2:22" s="9" customFormat="1" ht="50" customHeight="1" x14ac:dyDescent="0.2">
      <c r="B33" s="88" t="s">
        <v>72</v>
      </c>
      <c r="C33" s="78"/>
      <c r="D33" s="21" t="s">
        <v>40</v>
      </c>
      <c r="E33" s="19" t="s">
        <v>19</v>
      </c>
      <c r="F33" s="78" t="str">
        <f>IF(AND(E34="",E35="",E36="",E37="",E38=""),"Score will be calculated automatically",AB23)</f>
        <v>Score will be calculated automatically</v>
      </c>
      <c r="G33" s="79"/>
      <c r="H33" s="19" t="s">
        <v>19</v>
      </c>
      <c r="I33" s="78" t="str">
        <f>IF(AND(H34="",H35="",H36="",H37="",H38=""),"Score will be calculated automatically",AC23)</f>
        <v>Score will be calculated automatically</v>
      </c>
      <c r="J33" s="79"/>
      <c r="K33" s="19" t="s">
        <v>20</v>
      </c>
      <c r="L33" s="78" t="str">
        <f>IF(AND(K34="",K35="",K36="",K37="",K38=""),"Score will be calculated automatically",AD23)</f>
        <v>Score will be calculated automatically</v>
      </c>
      <c r="M33" s="79"/>
      <c r="N33" s="19" t="s">
        <v>19</v>
      </c>
      <c r="O33" s="78" t="str">
        <f>IF(AND(N34="",N35="",N36="",N37="",N38=""),"Score will be calculated automatically",AE23)</f>
        <v>Score will be calculated automatically</v>
      </c>
      <c r="P33" s="79"/>
    </row>
    <row r="34" spans="2:22" s="9" customFormat="1" ht="25" customHeight="1" x14ac:dyDescent="0.2">
      <c r="B34" s="89"/>
      <c r="C34" s="84"/>
      <c r="D34" s="22" t="s">
        <v>36</v>
      </c>
      <c r="E34" s="18"/>
      <c r="F34" s="71" t="s">
        <v>3</v>
      </c>
      <c r="G34" s="72"/>
      <c r="H34" s="18"/>
      <c r="I34" s="71" t="s">
        <v>3</v>
      </c>
      <c r="J34" s="72"/>
      <c r="K34" s="18"/>
      <c r="L34" s="71" t="s">
        <v>3</v>
      </c>
      <c r="M34" s="72"/>
      <c r="N34" s="18"/>
      <c r="O34" s="71" t="s">
        <v>3</v>
      </c>
      <c r="P34" s="72"/>
      <c r="R34" s="9">
        <f>C33</f>
        <v>0</v>
      </c>
      <c r="S34" s="9">
        <f>IF(F33="Score will be calculated automatically",0,IF(AND(AB23=1,C33="Important"),U22,IF(AND(AB23=2,C33="Important"),U23,IF(AND(AB23=3,C33="Important"),U24,IF(AND(AB23=4,C33="Important"),U25,IF(AND(AB23=5,C33="Important"),U27,IF(AND(AB23=1,C33="Very important"),V22,IF(AND(AB23=2,C33="Very important"),V23,IF(AND(AB23=3,C33="Very important"),V24,IF(AND(AB23=4,C33="Very important"),V25,IF(AND(AB23=5,C33="Very important"),V27,IF(AND(AB23=1,C33="Absolutely essential"),W22,IF(AND(AB23=2,C33="Absolutely essential"),W23,IF(AND(AB23=3,C33="Absolutely essential"),W24,IF(AND(AB23=4,C33="Absolutely essential"),W25,IF(AND(AB23=5,C33="Absolutely essential"),W27))))))))))))))))</f>
        <v>0</v>
      </c>
      <c r="T34" s="9">
        <f>IF(I33="Score will be calculated automatically",0,IF(AND(AC23=1,C33="Important"),U22,IF(AND(AC23=2,C33="Important"),U23,IF(AND(AC23=3,C33="Important"),U24,IF(AND(AC23=4,C33="Important"),U25,IF(AND(AC23=5,C33="Important"),U27,IF(AND(AC23=1,C33="Very important"),V22,IF(AND(AC23=2,C33="Very important"),V23,IF(AND(AC23=3,C33="Very important"),V24,IF(AND(AC23=4,C33="Very important"),V25,IF(AND(AC23=5,C33="Very important"),V27,IF(AND(AC23=1,C33="Absolutely essential"),W22,IF(AND(AC23=2,C33="Absolutely essential"),W23,IF(AND(AC23=3,C33="Absolutely essential"),W24,IF(AND(AC23=4,C33="Absolutely essential"),W25,IF(AND(AC23=5,C33="Absolutely essential"),W27))))))))))))))))</f>
        <v>0</v>
      </c>
      <c r="U34" s="9">
        <f>IF(L33="Score will be calculated automatically",0,IF(AND(AD23=1,C33="Important"),U22,IF(AND(AD23=2,C33="Important"),U23,IF(AND(AD23=3,C33="Important"),U24,IF(AND(AD23=4,C33="Important"),U25,IF(AND(AD23=5,C33="Important"),U27,IF(AND(AD23=1,C33="Very important"),V22,IF(AND(AD23=2,C33="Very important"),V23,IF(AND(AD23=3,C33="Very important"),V24,IF(AND(AD23=4,C33="Very important"),V25,IF(AND(AD23=5,C33="Very important"),V27,IF(AND(AD23=1,C33="Absolutely essential"),W22,IF(AND(AD23=2,C33="Absolutely essential"),W23,IF(AND(D23=3,C33="Absolutely essential"),W24,IF(AND(AD23=4,C33="Absolutely essential"),W25,IF(AND(AD23=5,C33="Absolutely essential"),W27))))))))))))))))</f>
        <v>0</v>
      </c>
      <c r="V34" s="9">
        <f>IF(O33="Score will be calculated automatically",0,IF(AND(AE23=1,C33="Important"),U22,IF(AND(AE23=2,C33="Important"),U23,IF(AND(AE23=3,C33="Important"),U24,IF(AND(AE23=4,C33="Important"),U25,IF(AND(AE23=5,C33="Important"),U27,IF(AND(AE23=1,C33="Very important"),V22,IF(AND(AE23=2,C33="Very important"),V23,IF(AND(AE23=3,C33="Very important"),V24,IF(AND(AE23=4,C33="Very important"),V25,IF(AND(AE23=5,C33="Very important"),V27,IF(AND(AE23=1,C33="Absolutely essential"),W22,IF(AND(AE23=2,C33="Absolutely essential"),W23,IF(AND(AE23=3,C33="Absolutely essential"),W24,IF(AND(AE23=4,C33="Absolutely essential"),W25,IF(AND(AE23=5,C33="Absolutely essential"),W27))))))))))))))))</f>
        <v>0</v>
      </c>
    </row>
    <row r="35" spans="2:22" s="9" customFormat="1" ht="51" customHeight="1" x14ac:dyDescent="0.2">
      <c r="B35" s="89"/>
      <c r="C35" s="84"/>
      <c r="D35" s="22" t="s">
        <v>37</v>
      </c>
      <c r="E35" s="18"/>
      <c r="F35" s="71"/>
      <c r="G35" s="72"/>
      <c r="H35" s="18"/>
      <c r="I35" s="71"/>
      <c r="J35" s="72"/>
      <c r="K35" s="18"/>
      <c r="L35" s="71"/>
      <c r="M35" s="72"/>
      <c r="N35" s="18"/>
      <c r="O35" s="71"/>
      <c r="P35" s="72"/>
    </row>
    <row r="36" spans="2:22" s="9" customFormat="1" ht="34" customHeight="1" x14ac:dyDescent="0.2">
      <c r="B36" s="89"/>
      <c r="C36" s="84"/>
      <c r="D36" s="22" t="s">
        <v>38</v>
      </c>
      <c r="E36" s="18"/>
      <c r="F36" s="71"/>
      <c r="G36" s="72"/>
      <c r="H36" s="18"/>
      <c r="I36" s="71"/>
      <c r="J36" s="72"/>
      <c r="K36" s="18"/>
      <c r="L36" s="71"/>
      <c r="M36" s="72"/>
      <c r="N36" s="18"/>
      <c r="O36" s="71"/>
      <c r="P36" s="72"/>
    </row>
    <row r="37" spans="2:22" s="9" customFormat="1" ht="34" customHeight="1" x14ac:dyDescent="0.2">
      <c r="B37" s="89"/>
      <c r="C37" s="84"/>
      <c r="D37" s="22" t="s">
        <v>39</v>
      </c>
      <c r="E37" s="18"/>
      <c r="F37" s="71"/>
      <c r="G37" s="72"/>
      <c r="H37" s="18"/>
      <c r="I37" s="71"/>
      <c r="J37" s="72"/>
      <c r="K37" s="18"/>
      <c r="L37" s="71"/>
      <c r="M37" s="72"/>
      <c r="N37" s="18"/>
      <c r="O37" s="71"/>
      <c r="P37" s="72"/>
    </row>
    <row r="38" spans="2:22" s="9" customFormat="1" ht="51" customHeight="1" thickBot="1" x14ac:dyDescent="0.25">
      <c r="B38" s="90"/>
      <c r="C38" s="91"/>
      <c r="D38" s="23" t="s">
        <v>79</v>
      </c>
      <c r="E38" s="18"/>
      <c r="F38" s="73"/>
      <c r="G38" s="74"/>
      <c r="H38" s="26"/>
      <c r="I38" s="73"/>
      <c r="J38" s="74"/>
      <c r="K38" s="26"/>
      <c r="L38" s="73"/>
      <c r="M38" s="74"/>
      <c r="N38" s="26"/>
      <c r="O38" s="73"/>
      <c r="P38" s="74"/>
    </row>
    <row r="39" spans="2:22" s="9" customFormat="1" ht="36" customHeight="1" x14ac:dyDescent="0.2">
      <c r="B39" s="60" t="s">
        <v>0</v>
      </c>
      <c r="C39" s="61"/>
      <c r="D39" s="62"/>
      <c r="E39" s="75" t="str">
        <f>IF(AND(F21="Score will be calculated automatically",F28="Score will be calculated automatically",F33="Score will be calculated automatically"),"The score will be calculated automatically as you rate each section",SUM(F21,F28,F33))</f>
        <v>The score will be calculated automatically as you rate each section</v>
      </c>
      <c r="F39" s="54"/>
      <c r="G39" s="54"/>
      <c r="H39" s="54" t="str">
        <f>IF(AND(I21="Score will be calculated automatically",I28="Score will be calculated automatically",I33="Score will be calculated automatically"),"The score will be calculated automatically as you rate each section",SUM(I21,I28,I33))</f>
        <v>The score will be calculated automatically as you rate each section</v>
      </c>
      <c r="I39" s="54"/>
      <c r="J39" s="54"/>
      <c r="K39" s="54" t="str">
        <f>IF(AND(L21="Score will be calculated automatically",L28="Score will be calculated automatically",L33="Score will be calculated automatically"),"The score will be calculated automatically as you rate each section",SUM(L21,L28,L33))</f>
        <v>The score will be calculated automatically as you rate each section</v>
      </c>
      <c r="L39" s="54"/>
      <c r="M39" s="54"/>
      <c r="N39" s="54" t="str">
        <f>IF(AND(O21="Score will be calculated automatically",O28="Score will be calculated automatically",O33="Score will be calculated automatically"),"The score will be calculated automatically as you rate each section",SUM(O21,O28,O33))</f>
        <v>The score will be calculated automatically as you rate each section</v>
      </c>
      <c r="O39" s="54"/>
      <c r="P39" s="55"/>
    </row>
    <row r="40" spans="2:22" s="9" customFormat="1" ht="17" thickBot="1" x14ac:dyDescent="0.25">
      <c r="B40" s="63"/>
      <c r="C40" s="64"/>
      <c r="D40" s="65"/>
      <c r="E40" s="76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9"/>
    </row>
    <row r="41" spans="2:22" s="9" customFormat="1" ht="36" customHeight="1" x14ac:dyDescent="0.2">
      <c r="B41" s="66" t="s">
        <v>10</v>
      </c>
      <c r="C41" s="67"/>
      <c r="D41" s="65"/>
      <c r="E41" s="75" t="str" cm="1">
        <f t="array" ref="E41">_xlfn.IFS(E39="The score will be calculated automatically as you rate each section","Recommendation for candidate will be displayed automatically",E39&gt;=12,"Candidate recommended",E39&lt;12,"Candidate not recommended")</f>
        <v>Recommendation for candidate will be displayed automatically</v>
      </c>
      <c r="F41" s="54"/>
      <c r="G41" s="54"/>
      <c r="H41" s="54" t="str">
        <f>_xlfn.IFS(H39="The score will be calculated automatically as you rate each section","Recommendation for candidate will be displayed automatically",H39&gt;=12,"Candidate recommended",H39&lt;12,"Candidate not recommended")</f>
        <v>Recommendation for candidate will be displayed automatically</v>
      </c>
      <c r="I41" s="54"/>
      <c r="J41" s="54"/>
      <c r="K41" s="54" t="str">
        <f>_xlfn.IFS(K39="The score will be calculated automatically as you rate each section","Recommendation for candidate will be displayed automatically",K39&gt;=12,"Candidate recommended",K39&lt;12,"Candidate not recommended")</f>
        <v>Recommendation for candidate will be displayed automatically</v>
      </c>
      <c r="L41" s="54"/>
      <c r="M41" s="54"/>
      <c r="N41" s="54" t="str">
        <f>_xlfn.IFS(N39="The score will be calculated automatically as you rate each section","Recommendation for candidate will be displayed automatically",N39&gt;=12,"Candidate recommended",N39&lt;12,"Candidate not recommended")</f>
        <v>Recommendation for candidate will be displayed automatically</v>
      </c>
      <c r="O41" s="54"/>
      <c r="P41" s="55"/>
    </row>
    <row r="42" spans="2:22" s="9" customFormat="1" ht="17" thickBot="1" x14ac:dyDescent="0.25">
      <c r="B42" s="68"/>
      <c r="C42" s="69"/>
      <c r="D42" s="70"/>
      <c r="E42" s="77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7"/>
    </row>
    <row r="43" spans="2:22" s="9" customFormat="1" x14ac:dyDescent="0.2">
      <c r="B43" s="10"/>
      <c r="C43" s="10"/>
      <c r="D43" s="10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2:22" s="9" customFormat="1" ht="20" x14ac:dyDescent="0.2">
      <c r="B44" s="48" t="s">
        <v>1</v>
      </c>
      <c r="C44" s="14"/>
      <c r="O44" s="10"/>
    </row>
    <row r="45" spans="2:22" s="9" customFormat="1" ht="38" customHeight="1" x14ac:dyDescent="0.2">
      <c r="B45" s="53" t="s">
        <v>28</v>
      </c>
      <c r="C45" s="53"/>
      <c r="D45" s="53"/>
      <c r="O45" s="10"/>
    </row>
    <row r="46" spans="2:22" s="9" customFormat="1" ht="20" customHeight="1" x14ac:dyDescent="0.2">
      <c r="B46" s="53" t="s">
        <v>78</v>
      </c>
      <c r="C46" s="53"/>
      <c r="D46" s="53"/>
      <c r="O46" s="10"/>
    </row>
    <row r="47" spans="2:22" s="9" customFormat="1" ht="20" customHeight="1" x14ac:dyDescent="0.2">
      <c r="B47" s="53" t="s">
        <v>56</v>
      </c>
      <c r="C47" s="53"/>
      <c r="D47" s="53"/>
      <c r="O47" s="10"/>
    </row>
    <row r="48" spans="2:22" s="9" customFormat="1" ht="38" customHeight="1" x14ac:dyDescent="0.2">
      <c r="B48" s="53" t="s">
        <v>51</v>
      </c>
      <c r="C48" s="53"/>
      <c r="D48" s="53"/>
      <c r="O48" s="10"/>
    </row>
    <row r="49" spans="2:15" s="9" customFormat="1" ht="20" customHeight="1" x14ac:dyDescent="0.2">
      <c r="B49" s="53" t="s">
        <v>58</v>
      </c>
      <c r="C49" s="53"/>
      <c r="D49" s="53"/>
      <c r="O49" s="10"/>
    </row>
    <row r="50" spans="2:15" s="9" customFormat="1" ht="20" customHeight="1" x14ac:dyDescent="0.2">
      <c r="B50" s="53" t="s">
        <v>57</v>
      </c>
      <c r="C50" s="53"/>
      <c r="D50" s="53"/>
      <c r="O50" s="10"/>
    </row>
    <row r="51" spans="2:15" s="9" customFormat="1" ht="38" customHeight="1" x14ac:dyDescent="0.2">
      <c r="B51" s="53" t="s">
        <v>52</v>
      </c>
      <c r="C51" s="53"/>
      <c r="D51" s="53"/>
      <c r="O51" s="10"/>
    </row>
  </sheetData>
  <mergeCells count="67">
    <mergeCell ref="B7:F7"/>
    <mergeCell ref="B9:D9"/>
    <mergeCell ref="C14:D14"/>
    <mergeCell ref="C15:D15"/>
    <mergeCell ref="C16:D16"/>
    <mergeCell ref="I18:J18"/>
    <mergeCell ref="L18:M18"/>
    <mergeCell ref="O18:P18"/>
    <mergeCell ref="F19:G19"/>
    <mergeCell ref="I19:J19"/>
    <mergeCell ref="L19:M19"/>
    <mergeCell ref="O19:P19"/>
    <mergeCell ref="F18:G18"/>
    <mergeCell ref="I20:J20"/>
    <mergeCell ref="L20:M20"/>
    <mergeCell ref="O20:P20"/>
    <mergeCell ref="B21:B27"/>
    <mergeCell ref="C21:C27"/>
    <mergeCell ref="F21:G21"/>
    <mergeCell ref="I21:J21"/>
    <mergeCell ref="L21:M21"/>
    <mergeCell ref="O21:P21"/>
    <mergeCell ref="F22:G27"/>
    <mergeCell ref="B18:B20"/>
    <mergeCell ref="C18:C20"/>
    <mergeCell ref="D18:D20"/>
    <mergeCell ref="F20:G20"/>
    <mergeCell ref="I22:J27"/>
    <mergeCell ref="L22:M27"/>
    <mergeCell ref="O22:P27"/>
    <mergeCell ref="B28:B32"/>
    <mergeCell ref="C28:C32"/>
    <mergeCell ref="F28:G28"/>
    <mergeCell ref="I28:J28"/>
    <mergeCell ref="L28:M28"/>
    <mergeCell ref="O28:P28"/>
    <mergeCell ref="F29:G32"/>
    <mergeCell ref="I29:J32"/>
    <mergeCell ref="L29:M32"/>
    <mergeCell ref="O29:P32"/>
    <mergeCell ref="B33:B38"/>
    <mergeCell ref="C33:C38"/>
    <mergeCell ref="F33:G33"/>
    <mergeCell ref="I33:J33"/>
    <mergeCell ref="L33:M33"/>
    <mergeCell ref="O33:P33"/>
    <mergeCell ref="F34:G38"/>
    <mergeCell ref="I34:J38"/>
    <mergeCell ref="L34:M38"/>
    <mergeCell ref="O34:P38"/>
    <mergeCell ref="B39:D40"/>
    <mergeCell ref="E39:G40"/>
    <mergeCell ref="H39:J40"/>
    <mergeCell ref="K39:M40"/>
    <mergeCell ref="N39:P40"/>
    <mergeCell ref="B41:D42"/>
    <mergeCell ref="E41:G42"/>
    <mergeCell ref="H41:J42"/>
    <mergeCell ref="K41:M42"/>
    <mergeCell ref="N41:P42"/>
    <mergeCell ref="B50:D50"/>
    <mergeCell ref="B51:D51"/>
    <mergeCell ref="B45:D45"/>
    <mergeCell ref="B46:D46"/>
    <mergeCell ref="B47:D47"/>
    <mergeCell ref="B48:D48"/>
    <mergeCell ref="B49:D49"/>
  </mergeCells>
  <conditionalFormatting sqref="C14">
    <cfRule type="cellIs" dxfId="142" priority="27" operator="equal">
      <formula>"Insert role title"</formula>
    </cfRule>
  </conditionalFormatting>
  <conditionalFormatting sqref="C15">
    <cfRule type="cellIs" dxfId="141" priority="26" operator="equal">
      <formula>"Insert role description"</formula>
    </cfRule>
  </conditionalFormatting>
  <conditionalFormatting sqref="C16">
    <cfRule type="cellIs" dxfId="140" priority="25" operator="equal">
      <formula>"Insert interviewer name"</formula>
    </cfRule>
  </conditionalFormatting>
  <conditionalFormatting sqref="C21:C38">
    <cfRule type="containsBlanks" dxfId="139" priority="30">
      <formula>LEN(TRIM(C21))=0</formula>
    </cfRule>
  </conditionalFormatting>
  <conditionalFormatting sqref="E22:E27">
    <cfRule type="containsBlanks" dxfId="138" priority="31">
      <formula>LEN(TRIM(E22))=0</formula>
    </cfRule>
  </conditionalFormatting>
  <conditionalFormatting sqref="E41 H41 K41 N41">
    <cfRule type="cellIs" dxfId="137" priority="29" operator="equal">
      <formula>"Candidate not recommended"</formula>
    </cfRule>
    <cfRule type="cellIs" dxfId="136" priority="28" operator="equal">
      <formula>"Candidate recommended"</formula>
    </cfRule>
  </conditionalFormatting>
  <conditionalFormatting sqref="E39:P40">
    <cfRule type="cellIs" dxfId="135" priority="13" operator="equal">
      <formula>"The score will be calculated automatically as you rate each section"</formula>
    </cfRule>
  </conditionalFormatting>
  <conditionalFormatting sqref="E41:P42">
    <cfRule type="cellIs" dxfId="134" priority="2" operator="equal">
      <formula>"Recommendation for candidate will be displayed automatically"</formula>
    </cfRule>
  </conditionalFormatting>
  <conditionalFormatting sqref="F18 I18 L18 O18">
    <cfRule type="cellIs" dxfId="133" priority="24" operator="equal">
      <formula>"Insert name"</formula>
    </cfRule>
  </conditionalFormatting>
  <conditionalFormatting sqref="F19 I19 L19 O19">
    <cfRule type="cellIs" dxfId="132" priority="22" operator="equal">
      <formula>"Insert date"</formula>
    </cfRule>
  </conditionalFormatting>
  <conditionalFormatting sqref="F20 I20 L20 O20">
    <cfRule type="containsBlanks" dxfId="131" priority="32">
      <formula>LEN(TRIM(F20))=0</formula>
    </cfRule>
  </conditionalFormatting>
  <conditionalFormatting sqref="F21:G21 F28:G28 F33:G33">
    <cfRule type="cellIs" dxfId="130" priority="12" operator="equal">
      <formula>"Score will be calculated automatically"</formula>
    </cfRule>
  </conditionalFormatting>
  <conditionalFormatting sqref="F22:G27 I22:J27 L22:M27 O22:P27 F29:G32 I29:P32 F34:P38">
    <cfRule type="cellIs" dxfId="129" priority="14" operator="equal">
      <formula>"Comments:"</formula>
    </cfRule>
  </conditionalFormatting>
  <conditionalFormatting sqref="H22:H27 K22:K27 N22:N27 E29:E32 H29:H32 K29:K32 N29:N32 E34:E38 H34:H38 K34:K38 N34:N38">
    <cfRule type="containsBlanks" dxfId="128" priority="33">
      <formula>LEN(TRIM(E22))=0</formula>
    </cfRule>
  </conditionalFormatting>
  <conditionalFormatting sqref="I21:J21">
    <cfRule type="cellIs" dxfId="127" priority="11" operator="equal">
      <formula>"Score will be calculated automatically"</formula>
    </cfRule>
  </conditionalFormatting>
  <conditionalFormatting sqref="I28:J28">
    <cfRule type="cellIs" dxfId="126" priority="8" operator="equal">
      <formula>"Score will be calculated automatically"</formula>
    </cfRule>
  </conditionalFormatting>
  <conditionalFormatting sqref="I33:J33">
    <cfRule type="cellIs" dxfId="125" priority="5" operator="equal">
      <formula>"Score will be calculated automatically"</formula>
    </cfRule>
  </conditionalFormatting>
  <conditionalFormatting sqref="L21:M21">
    <cfRule type="cellIs" dxfId="124" priority="10" operator="equal">
      <formula>"Score will be calculated automatically"</formula>
    </cfRule>
  </conditionalFormatting>
  <conditionalFormatting sqref="L28:M28">
    <cfRule type="cellIs" dxfId="123" priority="7" operator="equal">
      <formula>"Score will be calculated automatically"</formula>
    </cfRule>
  </conditionalFormatting>
  <conditionalFormatting sqref="L33:M33">
    <cfRule type="cellIs" dxfId="122" priority="4" operator="equal">
      <formula>"Score will be calculated automatically"</formula>
    </cfRule>
  </conditionalFormatting>
  <conditionalFormatting sqref="O21:P21">
    <cfRule type="cellIs" dxfId="121" priority="9" operator="equal">
      <formula>"Score will be calculated automatically"</formula>
    </cfRule>
  </conditionalFormatting>
  <conditionalFormatting sqref="O28:P28">
    <cfRule type="cellIs" dxfId="120" priority="6" operator="equal">
      <formula>"Score will be calculated automatically"</formula>
    </cfRule>
  </conditionalFormatting>
  <conditionalFormatting sqref="O33:P33">
    <cfRule type="cellIs" dxfId="119" priority="3" operator="equal">
      <formula>"Score will be calculated automatically"</formula>
    </cfRule>
  </conditionalFormatting>
  <dataValidations count="3">
    <dataValidation type="list" allowBlank="1" showInputMessage="1" showErrorMessage="1" sqref="C21:C33" xr:uid="{C40811A1-6563-9D45-8484-62C7E8338D15}">
      <formula1>"Important, Very important, Absolutely essential"</formula1>
    </dataValidation>
    <dataValidation type="list" allowBlank="1" showInputMessage="1" showErrorMessage="1" sqref="L20 F20 I20 O20" xr:uid="{A454FDCC-590A-DD49-8207-103A89623811}">
      <formula1>"Face to face, Online, Asynchronous"</formula1>
    </dataValidation>
    <dataValidation type="list" allowBlank="1" showInputMessage="1" showErrorMessage="1" sqref="K29:K32 H34:H38 H29:H32 H22:H27 N34:N38 E22:E27 E34:E38 N22:N27 K34:K38 N29:N32 K22:K27 E29:E32" xr:uid="{D474DD99-C989-6D40-94FC-91BE2B995966}">
      <formula1>"1, 2, 3, 4, 5"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3C73-8201-9E42-8809-3547C1113861}">
  <dimension ref="A7:AF51"/>
  <sheetViews>
    <sheetView showGridLines="0" zoomScaleNormal="100" workbookViewId="0">
      <pane xSplit="4" topLeftCell="E1" activePane="topRight" state="frozen"/>
      <selection pane="topRight" activeCell="B5" sqref="B5"/>
    </sheetView>
  </sheetViews>
  <sheetFormatPr baseColWidth="10" defaultRowHeight="16" x14ac:dyDescent="0.2"/>
  <cols>
    <col min="1" max="1" width="2.83203125" style="2" customWidth="1"/>
    <col min="2" max="3" width="23.83203125" style="2" customWidth="1"/>
    <col min="4" max="4" width="65.33203125" style="2" customWidth="1"/>
    <col min="5" max="5" width="13.33203125" style="2" customWidth="1"/>
    <col min="6" max="6" width="12.83203125" style="2" customWidth="1"/>
    <col min="7" max="7" width="15.83203125" style="2" customWidth="1"/>
    <col min="8" max="8" width="13.83203125" style="2" customWidth="1"/>
    <col min="9" max="9" width="12.83203125" style="2" customWidth="1"/>
    <col min="10" max="10" width="15.83203125" style="2" customWidth="1"/>
    <col min="11" max="11" width="13.6640625" style="2" customWidth="1"/>
    <col min="12" max="12" width="12.83203125" style="2" customWidth="1"/>
    <col min="13" max="13" width="15.83203125" style="2" customWidth="1"/>
    <col min="14" max="14" width="14.83203125" style="2" customWidth="1"/>
    <col min="15" max="15" width="12.83203125" style="4" customWidth="1"/>
    <col min="16" max="16" width="15.83203125" style="2" customWidth="1"/>
    <col min="17" max="17" width="10.83203125" style="2"/>
    <col min="18" max="18" width="23.1640625" style="2" hidden="1" customWidth="1"/>
    <col min="19" max="21" width="10.83203125" style="2" hidden="1" customWidth="1"/>
    <col min="22" max="22" width="15.6640625" style="2" hidden="1" customWidth="1"/>
    <col min="23" max="23" width="16" style="2" hidden="1" customWidth="1"/>
    <col min="24" max="26" width="10.83203125" style="2" hidden="1" customWidth="1"/>
    <col min="27" max="27" width="21.6640625" style="2" hidden="1" customWidth="1"/>
    <col min="28" max="32" width="10.83203125" style="2" hidden="1" customWidth="1"/>
    <col min="33" max="34" width="0.1640625" style="2" customWidth="1"/>
    <col min="35" max="16384" width="10.83203125" style="2"/>
  </cols>
  <sheetData>
    <row r="7" spans="1:17" ht="55" customHeight="1" x14ac:dyDescent="0.2">
      <c r="B7" s="119" t="s">
        <v>63</v>
      </c>
      <c r="C7" s="119"/>
      <c r="D7" s="120"/>
      <c r="E7" s="120"/>
      <c r="F7" s="120"/>
    </row>
    <row r="8" spans="1:17" ht="10" customHeight="1" x14ac:dyDescent="0.3">
      <c r="B8" s="3"/>
      <c r="C8" s="3"/>
    </row>
    <row r="9" spans="1:17" ht="20" customHeight="1" x14ac:dyDescent="0.2">
      <c r="B9" s="121"/>
      <c r="C9" s="121"/>
      <c r="D9" s="121"/>
      <c r="E9" s="7"/>
      <c r="F9" s="7"/>
      <c r="G9" s="5"/>
      <c r="H9" s="5"/>
    </row>
    <row r="10" spans="1:17" ht="3" customHeight="1" x14ac:dyDescent="0.2">
      <c r="B10" s="5"/>
      <c r="C10" s="5"/>
      <c r="D10" s="5"/>
      <c r="E10" s="5"/>
      <c r="F10" s="1"/>
      <c r="G10" s="1"/>
      <c r="H10" s="1"/>
    </row>
    <row r="11" spans="1:17" ht="21" customHeight="1" x14ac:dyDescent="0.2">
      <c r="B11" s="2" t="s">
        <v>53</v>
      </c>
      <c r="C11" s="1"/>
      <c r="E11" s="1"/>
      <c r="F11" s="1"/>
      <c r="G11" s="1"/>
      <c r="H11" s="1"/>
    </row>
    <row r="12" spans="1:17" ht="45" customHeight="1" x14ac:dyDescent="0.2"/>
    <row r="13" spans="1:17" ht="3" customHeight="1" x14ac:dyDescent="0.2"/>
    <row r="14" spans="1:17" ht="20" customHeight="1" x14ac:dyDescent="0.2">
      <c r="A14" s="9"/>
      <c r="B14" s="14" t="s">
        <v>17</v>
      </c>
      <c r="C14" s="106" t="s">
        <v>15</v>
      </c>
      <c r="D14" s="106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  <c r="P14" s="9"/>
      <c r="Q14" s="9"/>
    </row>
    <row r="15" spans="1:17" ht="49" customHeight="1" x14ac:dyDescent="0.2">
      <c r="A15" s="9"/>
      <c r="B15" s="15" t="s">
        <v>80</v>
      </c>
      <c r="C15" s="107" t="s">
        <v>18</v>
      </c>
      <c r="D15" s="107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9"/>
      <c r="Q15" s="9"/>
    </row>
    <row r="16" spans="1:17" ht="20" customHeight="1" x14ac:dyDescent="0.2">
      <c r="A16" s="9"/>
      <c r="B16" s="14" t="s">
        <v>81</v>
      </c>
      <c r="C16" s="106" t="s">
        <v>27</v>
      </c>
      <c r="D16" s="106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9"/>
      <c r="Q16" s="9"/>
    </row>
    <row r="17" spans="1:31" ht="55" customHeight="1" thickBo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9"/>
      <c r="Q17" s="9"/>
      <c r="AB17" s="2" t="s">
        <v>45</v>
      </c>
      <c r="AC17" s="2" t="s">
        <v>44</v>
      </c>
      <c r="AD17" s="2" t="s">
        <v>46</v>
      </c>
      <c r="AE17" s="2" t="s">
        <v>47</v>
      </c>
    </row>
    <row r="18" spans="1:31" ht="37" customHeight="1" x14ac:dyDescent="0.2">
      <c r="A18" s="9"/>
      <c r="B18" s="168" t="s">
        <v>59</v>
      </c>
      <c r="C18" s="171" t="s">
        <v>9</v>
      </c>
      <c r="D18" s="97" t="s">
        <v>77</v>
      </c>
      <c r="E18" s="42" t="s">
        <v>22</v>
      </c>
      <c r="F18" s="108" t="s">
        <v>23</v>
      </c>
      <c r="G18" s="109"/>
      <c r="H18" s="42" t="s">
        <v>31</v>
      </c>
      <c r="I18" s="174" t="s">
        <v>23</v>
      </c>
      <c r="J18" s="175"/>
      <c r="K18" s="42" t="s">
        <v>26</v>
      </c>
      <c r="L18" s="174" t="s">
        <v>23</v>
      </c>
      <c r="M18" s="175"/>
      <c r="N18" s="42" t="s">
        <v>32</v>
      </c>
      <c r="O18" s="108" t="s">
        <v>23</v>
      </c>
      <c r="P18" s="109"/>
      <c r="Q18" s="9"/>
      <c r="AA18" s="2" t="s">
        <v>41</v>
      </c>
      <c r="AB18" s="6" t="e">
        <f>AVERAGE(E22:E27)</f>
        <v>#DIV/0!</v>
      </c>
      <c r="AC18" s="2" t="e">
        <f>AVERAGE(H22:H27)</f>
        <v>#DIV/0!</v>
      </c>
      <c r="AD18" s="2" t="e">
        <f>AVERAGE(K22:K27)</f>
        <v>#DIV/0!</v>
      </c>
      <c r="AE18" s="2" t="e">
        <f>AVERAGE(N22:N27)</f>
        <v>#DIV/0!</v>
      </c>
    </row>
    <row r="19" spans="1:31" ht="24" customHeight="1" x14ac:dyDescent="0.2">
      <c r="A19" s="9"/>
      <c r="B19" s="169"/>
      <c r="C19" s="172"/>
      <c r="D19" s="98"/>
      <c r="E19" s="46" t="s">
        <v>24</v>
      </c>
      <c r="F19" s="110" t="s">
        <v>25</v>
      </c>
      <c r="G19" s="111"/>
      <c r="H19" s="46" t="s">
        <v>24</v>
      </c>
      <c r="I19" s="110" t="s">
        <v>25</v>
      </c>
      <c r="J19" s="111"/>
      <c r="K19" s="46" t="s">
        <v>24</v>
      </c>
      <c r="L19" s="110" t="s">
        <v>25</v>
      </c>
      <c r="M19" s="111"/>
      <c r="N19" s="46" t="s">
        <v>24</v>
      </c>
      <c r="O19" s="110" t="s">
        <v>25</v>
      </c>
      <c r="P19" s="111"/>
      <c r="Q19" s="9"/>
      <c r="AA19" s="2" t="s">
        <v>42</v>
      </c>
      <c r="AB19" s="2" t="e">
        <f>AVERAGE(E29:E32)</f>
        <v>#DIV/0!</v>
      </c>
      <c r="AC19" s="2" t="e">
        <f>AVERAGE(H29:H32)</f>
        <v>#DIV/0!</v>
      </c>
      <c r="AD19" s="2" t="e">
        <f>AVERAGE(K29:K32)</f>
        <v>#DIV/0!</v>
      </c>
      <c r="AE19" s="2" t="e">
        <f>AVERAGE(N29:N32)</f>
        <v>#DIV/0!</v>
      </c>
    </row>
    <row r="20" spans="1:31" ht="24" customHeight="1" thickBot="1" x14ac:dyDescent="0.25">
      <c r="A20" s="9"/>
      <c r="B20" s="170"/>
      <c r="C20" s="173"/>
      <c r="D20" s="99"/>
      <c r="E20" s="47" t="s">
        <v>21</v>
      </c>
      <c r="F20" s="117"/>
      <c r="G20" s="118"/>
      <c r="H20" s="47" t="s">
        <v>21</v>
      </c>
      <c r="I20" s="117"/>
      <c r="J20" s="118"/>
      <c r="K20" s="47" t="s">
        <v>21</v>
      </c>
      <c r="L20" s="117"/>
      <c r="M20" s="118"/>
      <c r="N20" s="47" t="s">
        <v>21</v>
      </c>
      <c r="O20" s="117"/>
      <c r="P20" s="118"/>
      <c r="Q20" s="9"/>
      <c r="AA20" s="2" t="s">
        <v>43</v>
      </c>
      <c r="AB20" s="2" t="e">
        <f>AVERAGE(E34:E38)</f>
        <v>#DIV/0!</v>
      </c>
      <c r="AC20" s="2" t="e">
        <f>AVERAGE(H34:H38)</f>
        <v>#DIV/0!</v>
      </c>
      <c r="AD20" s="2" t="e">
        <f>AVERAGE(K34:K38)</f>
        <v>#DIV/0!</v>
      </c>
      <c r="AE20" s="2" t="e">
        <f>AVERAGE(N34:N38)</f>
        <v>#DIV/0!</v>
      </c>
    </row>
    <row r="21" spans="1:31" ht="50" customHeight="1" x14ac:dyDescent="0.2">
      <c r="A21" s="9"/>
      <c r="B21" s="160" t="s">
        <v>74</v>
      </c>
      <c r="C21" s="78"/>
      <c r="D21" s="21" t="s">
        <v>68</v>
      </c>
      <c r="E21" s="19" t="s">
        <v>19</v>
      </c>
      <c r="F21" s="166" t="str">
        <f>IF(AND(E22="",E23="",E24="",E25="",E26="",E27=""),"Score will be calculated automatically",AB21)</f>
        <v>Score will be calculated automatically</v>
      </c>
      <c r="G21" s="167"/>
      <c r="H21" s="19" t="s">
        <v>19</v>
      </c>
      <c r="I21" s="166" t="str">
        <f>IF(AND(H22="",H23="",H24="",H25="",H26="",H27=""),"Score will be calculated automatically",AC21)</f>
        <v>Score will be calculated automatically</v>
      </c>
      <c r="J21" s="167"/>
      <c r="K21" s="29" t="s">
        <v>20</v>
      </c>
      <c r="L21" s="166" t="str">
        <f>IF(AND(K22="",K23="",K24="",K25="",K26="",K27=""),"Score will be calculated automatically",AD21)</f>
        <v>Score will be calculated automatically</v>
      </c>
      <c r="M21" s="167"/>
      <c r="N21" s="19" t="s">
        <v>19</v>
      </c>
      <c r="O21" s="166" t="str">
        <f>IF(AND(N22="",N23="",N24="",N25="",N26="",N27=""),"Score will be calculated automatically",AE21)</f>
        <v>Score will be calculated automatically</v>
      </c>
      <c r="P21" s="167"/>
      <c r="Q21" s="9"/>
      <c r="U21" s="2" t="s">
        <v>55</v>
      </c>
      <c r="V21" s="2" t="s">
        <v>29</v>
      </c>
      <c r="W21" s="7" t="s">
        <v>30</v>
      </c>
      <c r="AA21" s="2" t="s">
        <v>48</v>
      </c>
      <c r="AB21" s="6" t="e">
        <f>IF(AB18&lt;=2.5,ROUNDDOWN(AB18,0),ROUNDUP(AB18,0))</f>
        <v>#DIV/0!</v>
      </c>
      <c r="AC21" s="6" t="e">
        <f>IF(AC18&lt;=2.5,ROUNDDOWN(AC18,0),ROUNDUP(AC18,0))</f>
        <v>#DIV/0!</v>
      </c>
      <c r="AD21" s="6" t="e">
        <f>IF(AD18&lt;=2.5,ROUNDDOWN(AD18,0),ROUNDUP(AD18,0))</f>
        <v>#DIV/0!</v>
      </c>
      <c r="AE21" s="6" t="e">
        <f>IF(AE18&lt;=2.5,ROUNDDOWN(AE18,0),ROUNDUP(AE18,0))</f>
        <v>#DIV/0!</v>
      </c>
    </row>
    <row r="22" spans="1:31" ht="35" customHeight="1" x14ac:dyDescent="0.2">
      <c r="A22" s="9"/>
      <c r="B22" s="161"/>
      <c r="C22" s="84"/>
      <c r="D22" s="22" t="s">
        <v>82</v>
      </c>
      <c r="E22" s="20"/>
      <c r="F22" s="71" t="s">
        <v>3</v>
      </c>
      <c r="G22" s="72"/>
      <c r="H22" s="20"/>
      <c r="I22" s="71" t="s">
        <v>3</v>
      </c>
      <c r="J22" s="72"/>
      <c r="K22" s="20"/>
      <c r="L22" s="71" t="s">
        <v>3</v>
      </c>
      <c r="M22" s="72"/>
      <c r="N22" s="20"/>
      <c r="O22" s="71" t="s">
        <v>3</v>
      </c>
      <c r="P22" s="72"/>
      <c r="Q22" s="9"/>
      <c r="T22" s="2">
        <v>1</v>
      </c>
      <c r="U22" s="2">
        <v>-1</v>
      </c>
      <c r="V22" s="2">
        <v>-2</v>
      </c>
      <c r="W22" s="2">
        <v>-3</v>
      </c>
      <c r="AA22" s="2" t="s">
        <v>49</v>
      </c>
      <c r="AB22" s="2" t="e">
        <f t="shared" ref="AB22:AE23" si="0">IF(AB19&lt;=2.5,ROUNDDOWN(AB19,0),ROUNDUP(AB19,0))</f>
        <v>#DIV/0!</v>
      </c>
      <c r="AC22" s="6" t="e">
        <f t="shared" si="0"/>
        <v>#DIV/0!</v>
      </c>
      <c r="AD22" s="6" t="e">
        <f t="shared" si="0"/>
        <v>#DIV/0!</v>
      </c>
      <c r="AE22" s="6" t="e">
        <f t="shared" si="0"/>
        <v>#DIV/0!</v>
      </c>
    </row>
    <row r="23" spans="1:31" ht="35" customHeight="1" x14ac:dyDescent="0.2">
      <c r="A23" s="9"/>
      <c r="B23" s="161"/>
      <c r="C23" s="84"/>
      <c r="D23" s="22" t="s">
        <v>69</v>
      </c>
      <c r="E23" s="20"/>
      <c r="F23" s="71"/>
      <c r="G23" s="72"/>
      <c r="H23" s="20"/>
      <c r="I23" s="71"/>
      <c r="J23" s="72"/>
      <c r="K23" s="20"/>
      <c r="L23" s="71"/>
      <c r="M23" s="72"/>
      <c r="N23" s="20"/>
      <c r="O23" s="71"/>
      <c r="P23" s="72"/>
      <c r="Q23" s="9"/>
      <c r="T23" s="2">
        <v>2</v>
      </c>
      <c r="U23" s="2">
        <v>0</v>
      </c>
      <c r="V23" s="2">
        <v>-1</v>
      </c>
      <c r="W23" s="2">
        <v>-2</v>
      </c>
      <c r="AA23" s="2" t="s">
        <v>50</v>
      </c>
      <c r="AB23" s="2" t="e">
        <f t="shared" si="0"/>
        <v>#DIV/0!</v>
      </c>
      <c r="AC23" s="6" t="e">
        <f t="shared" si="0"/>
        <v>#DIV/0!</v>
      </c>
      <c r="AD23" s="6" t="e">
        <f t="shared" si="0"/>
        <v>#DIV/0!</v>
      </c>
      <c r="AE23" s="6" t="e">
        <f t="shared" si="0"/>
        <v>#DIV/0!</v>
      </c>
    </row>
    <row r="24" spans="1:31" ht="35" customHeight="1" x14ac:dyDescent="0.2">
      <c r="A24" s="9"/>
      <c r="B24" s="161"/>
      <c r="C24" s="84"/>
      <c r="D24" s="22" t="s">
        <v>83</v>
      </c>
      <c r="E24" s="20"/>
      <c r="F24" s="71"/>
      <c r="G24" s="72"/>
      <c r="H24" s="20"/>
      <c r="I24" s="71"/>
      <c r="J24" s="72"/>
      <c r="K24" s="20"/>
      <c r="L24" s="71"/>
      <c r="M24" s="72"/>
      <c r="N24" s="20"/>
      <c r="O24" s="71"/>
      <c r="P24" s="72"/>
      <c r="Q24" s="9"/>
      <c r="T24" s="2">
        <v>3</v>
      </c>
      <c r="U24" s="2">
        <v>4</v>
      </c>
      <c r="V24" s="2">
        <v>5</v>
      </c>
      <c r="W24" s="2">
        <v>6</v>
      </c>
    </row>
    <row r="25" spans="1:31" ht="35" customHeight="1" x14ac:dyDescent="0.2">
      <c r="A25" s="9"/>
      <c r="B25" s="161"/>
      <c r="C25" s="84"/>
      <c r="D25" s="22" t="s">
        <v>33</v>
      </c>
      <c r="E25" s="20"/>
      <c r="F25" s="71"/>
      <c r="G25" s="72"/>
      <c r="H25" s="20"/>
      <c r="I25" s="71"/>
      <c r="J25" s="72"/>
      <c r="K25" s="20"/>
      <c r="L25" s="71"/>
      <c r="M25" s="72"/>
      <c r="N25" s="20"/>
      <c r="O25" s="71"/>
      <c r="P25" s="72"/>
      <c r="Q25" s="9"/>
      <c r="T25" s="2">
        <v>4</v>
      </c>
      <c r="U25" s="2">
        <v>5</v>
      </c>
      <c r="V25" s="2">
        <v>6</v>
      </c>
      <c r="W25" s="2">
        <v>7</v>
      </c>
    </row>
    <row r="26" spans="1:31" ht="36" customHeight="1" x14ac:dyDescent="0.2">
      <c r="A26" s="9"/>
      <c r="B26" s="161"/>
      <c r="C26" s="84"/>
      <c r="D26" s="22" t="s">
        <v>34</v>
      </c>
      <c r="E26" s="20"/>
      <c r="F26" s="71"/>
      <c r="G26" s="72"/>
      <c r="H26" s="20"/>
      <c r="I26" s="71"/>
      <c r="J26" s="72"/>
      <c r="K26" s="20"/>
      <c r="L26" s="71"/>
      <c r="M26" s="72"/>
      <c r="N26" s="20"/>
      <c r="O26" s="71"/>
      <c r="P26" s="72"/>
      <c r="Q26" s="9"/>
    </row>
    <row r="27" spans="1:31" ht="35" customHeight="1" thickBot="1" x14ac:dyDescent="0.25">
      <c r="A27" s="9"/>
      <c r="B27" s="162"/>
      <c r="C27" s="91"/>
      <c r="D27" s="23" t="s">
        <v>35</v>
      </c>
      <c r="E27" s="28"/>
      <c r="F27" s="73"/>
      <c r="G27" s="74"/>
      <c r="H27" s="28"/>
      <c r="I27" s="73"/>
      <c r="J27" s="74"/>
      <c r="K27" s="20"/>
      <c r="L27" s="73"/>
      <c r="M27" s="74"/>
      <c r="N27" s="28"/>
      <c r="O27" s="73"/>
      <c r="P27" s="74"/>
      <c r="Q27" s="9"/>
      <c r="T27" s="2">
        <v>5</v>
      </c>
      <c r="U27" s="2">
        <v>7</v>
      </c>
      <c r="V27" s="2">
        <v>8</v>
      </c>
      <c r="W27" s="2">
        <v>9</v>
      </c>
    </row>
    <row r="28" spans="1:31" ht="50" customHeight="1" x14ac:dyDescent="0.2">
      <c r="A28" s="9"/>
      <c r="B28" s="160" t="s">
        <v>71</v>
      </c>
      <c r="C28" s="78"/>
      <c r="D28" s="24" t="s">
        <v>40</v>
      </c>
      <c r="E28" s="19" t="s">
        <v>19</v>
      </c>
      <c r="F28" s="152" t="str">
        <f>IF(AND(E29="",E30="",E31="",E32=""),"Score will be calculated automatically",AB22)</f>
        <v>Score will be calculated automatically</v>
      </c>
      <c r="G28" s="153"/>
      <c r="H28" s="19" t="s">
        <v>19</v>
      </c>
      <c r="I28" s="152" t="str">
        <f>IF(AND(H29="",H30="",H31="",H32=""),"Score will be calculated automatically",AC22)</f>
        <v>Score will be calculated automatically</v>
      </c>
      <c r="J28" s="153"/>
      <c r="K28" s="19" t="s">
        <v>20</v>
      </c>
      <c r="L28" s="152" t="str">
        <f>IF(AND(K29="",K30="",K31="",K32=""),"Score will be calculated automatically",AD22)</f>
        <v>Score will be calculated automatically</v>
      </c>
      <c r="M28" s="153"/>
      <c r="N28" s="19" t="s">
        <v>19</v>
      </c>
      <c r="O28" s="152" t="str">
        <f>IF(AND(N29="",N30="",N31="",N32=""),"Score will be calculated automatically",AE22)</f>
        <v>Score will be calculated automatically</v>
      </c>
      <c r="P28" s="153"/>
      <c r="Q28" s="9"/>
    </row>
    <row r="29" spans="1:31" ht="49" customHeight="1" x14ac:dyDescent="0.2">
      <c r="A29" s="9"/>
      <c r="B29" s="161"/>
      <c r="C29" s="84"/>
      <c r="D29" s="22" t="s">
        <v>84</v>
      </c>
      <c r="E29" s="20"/>
      <c r="F29" s="71" t="s">
        <v>3</v>
      </c>
      <c r="G29" s="72"/>
      <c r="H29" s="20"/>
      <c r="I29" s="71" t="s">
        <v>3</v>
      </c>
      <c r="J29" s="72"/>
      <c r="K29" s="20"/>
      <c r="L29" s="71" t="s">
        <v>3</v>
      </c>
      <c r="M29" s="72"/>
      <c r="N29" s="20"/>
      <c r="O29" s="71" t="s">
        <v>3</v>
      </c>
      <c r="P29" s="72"/>
      <c r="Q29" s="9"/>
    </row>
    <row r="30" spans="1:31" ht="57" customHeight="1" x14ac:dyDescent="0.2">
      <c r="A30" s="9"/>
      <c r="B30" s="161"/>
      <c r="C30" s="84"/>
      <c r="D30" s="22" t="s">
        <v>85</v>
      </c>
      <c r="E30" s="20"/>
      <c r="F30" s="71"/>
      <c r="G30" s="72"/>
      <c r="H30" s="20"/>
      <c r="I30" s="71"/>
      <c r="J30" s="72"/>
      <c r="K30" s="20"/>
      <c r="L30" s="71"/>
      <c r="M30" s="72"/>
      <c r="N30" s="20"/>
      <c r="O30" s="71"/>
      <c r="P30" s="72"/>
      <c r="Q30" s="9"/>
      <c r="S30" s="2" t="s">
        <v>22</v>
      </c>
      <c r="T30" s="2" t="s">
        <v>31</v>
      </c>
      <c r="U30" s="2" t="s">
        <v>26</v>
      </c>
      <c r="V30" s="2" t="s">
        <v>32</v>
      </c>
    </row>
    <row r="31" spans="1:31" ht="53" customHeight="1" x14ac:dyDescent="0.2">
      <c r="A31" s="9"/>
      <c r="B31" s="161"/>
      <c r="C31" s="84"/>
      <c r="D31" s="22" t="s">
        <v>86</v>
      </c>
      <c r="E31" s="20"/>
      <c r="F31" s="71"/>
      <c r="G31" s="72"/>
      <c r="H31" s="20"/>
      <c r="I31" s="71"/>
      <c r="J31" s="72"/>
      <c r="K31" s="20"/>
      <c r="L31" s="71"/>
      <c r="M31" s="72"/>
      <c r="N31" s="20"/>
      <c r="O31" s="71"/>
      <c r="P31" s="72"/>
      <c r="Q31" s="9"/>
      <c r="R31" s="2">
        <f>C21</f>
        <v>0</v>
      </c>
      <c r="S31" s="2">
        <f>IF(F21="Score will be calculated automatically",0,IF(AND(AB21=1,C21="Important"),U22,IF(AND(AB21=2,C21="Important"),U23,IF(AND(AB21=3,C21="Important"),U24,IF(AND(AB21=4,C21="Important"),U25,IF(AND(AB21=5,C21="Important"),U27,IF(AND(AB21=1,C21="Very important"),V22,IF(AND(AB21=2,C21="Very important"),V23,IF(AND(AB21=3,C21="Very important"),V24,IF(AND(AB21=4,C21="Very important"),V25,IF(AND(AB21=5,C21="Very important"),V27,IF(AND(AB21=1,C21="Absolutely essential"),W22,IF(AND(AB21=2,C21="Absolutely essential"),W23,IF(AND(AB21=3,C21="Absolutely essential"),W24,IF(AND(AB21=4,C21="Absolutely essential"),W25,IF(AND(AB21=5,C21="Absolutely essential"),W27))))))))))))))))</f>
        <v>0</v>
      </c>
      <c r="T31" s="2">
        <f>IF(I21="Score will be calculated automatically",0,IF(AND(AC21=1,C21="Important"),U22,IF(AND(AC21=2,C21="Important"),U23,IF(AND(AC21=3,C21="Important"),U24,IF(AND(AC21=4,C21="Important"),U25,IF(AND(AC21=5,C21="Important"),U27,IF(AND(AC21=1,C21="Very important"),V22,IF(AND(AC21=2,C21="Very important"),V23,IF(AND(AC21=3,C21="Very important"),V24,IF(AND(AC21=4,C21="Very important"),V25,IF(AND(AC21=5,C21="Very important"),V27,IF(AND(AC21=1,C21="Absolutely essential"),W22,IF(AND(AC21=2,C21="Absolutely essential"),W23,IF(AND(AC21=3,C21="Absolutely essential"),W24,IF(AND(AC21=4,C21="Absolutely essential"),W25,IF(AND(AC21=5,C21="Absolutely essential"),W27))))))))))))))))</f>
        <v>0</v>
      </c>
      <c r="U31" s="2">
        <f>IF(L21="Score will be calculated automatically",0,IF(AND(AD21=1,C21="Important"),U22,IF(AND(AD21=2,C21="Important"),U23,IF(AND(AD21=3,C21="Important"),U24,IF(AND(AD21=4,C21="Important"),U25,IF(AND(AD21=5,C21="Important"),U27,IF(AND(AD21=1,C21="Very important"),V22,IF(AND(AD21=2,C21="Very important"),V23,IF(AND(AD21=3,C21="Very important"),V24,IF(AND(AD21=4,C21="Very important"),V25,IF(AND(AD21=5,C21="Very important"),V27,IF(AND(AD21=1,C21="Absolutely essential"),W22,IF(AND(AD21=2,C21="Absolutely essential"),W23,IF(AND(AD21=3,C21="Absolutely essential"),W24,IF(AND(AD21=4,C21="Absolutely essential"),W25,IF(AND(AD21=5,C21="Absolutely essential"),W27))))))))))))))))</f>
        <v>0</v>
      </c>
      <c r="V31" s="2">
        <f>IF(O21="Score will be calculated automatically",0,IF(AND(AE21=1,C21="Important"),U22,IF(AND(AE21=2,C21="Important"),U23,IF(AND(AE21=3,C21="Important"),U24,IF(AND(AE21=4,C21="Important"),U25,IF(AND(AE21=5,C21="Important"),U27,IF(AND(AE21=1,C21="Very important"),V22,IF(AND(AE21=2,C21="Very important"),V23,IF(AND(AE21=3,C21="Very important"),V24,IF(AND(AE21=4,C21="Very important"),V25,IF(AND(AE21=5,C21="Very important"),V27,IF(AND(AE21=1,C21="Absolutely essential"),W22,IF(AND(AE21=2,C21="Absolutely essential"),W23,IF(AND(AE21=3,C21="Absolutely essential"),W24,IF(AND(AE21=4,C21="Absolutely essential"),W25,IF(AND(AE21=5,C21="Absolutely essential"),W27))))))))))))))))</f>
        <v>0</v>
      </c>
    </row>
    <row r="32" spans="1:31" ht="65" customHeight="1" thickBot="1" x14ac:dyDescent="0.25">
      <c r="A32" s="9"/>
      <c r="B32" s="162"/>
      <c r="C32" s="84"/>
      <c r="D32" s="25" t="s">
        <v>87</v>
      </c>
      <c r="E32" s="28"/>
      <c r="F32" s="71"/>
      <c r="G32" s="72"/>
      <c r="H32" s="28"/>
      <c r="I32" s="71"/>
      <c r="J32" s="72"/>
      <c r="K32" s="28"/>
      <c r="L32" s="71"/>
      <c r="M32" s="72"/>
      <c r="N32" s="28"/>
      <c r="O32" s="71"/>
      <c r="P32" s="72"/>
      <c r="Q32" s="9"/>
      <c r="R32" s="2">
        <f>C28</f>
        <v>0</v>
      </c>
      <c r="S32" s="2">
        <f>IF(F28="Score will be calculated automatically",0,IF(AND(AB22=1,C28="Important"),U22,IF(AND(AB22=2,C28="Important"),U23,IF(AND(AB22=3,C28="Important"),U24,IF(AND(AB22=4,C28="Important"),U25,IF(AND(AB22=5,C28="Important"),U27,IF(AND(AB22=1,C28="Very important"),V22,IF(AND(AB22=2,C28="Very important"),V23,IF(AND(AB22=3,C28="Very important"),V24,IF(AND(AB22=4,C28="Very important"),V25,IF(AND(AB22=5,C28="Very important"),V27,IF(AND(AB22=1,C28="Absolutely essential"),W22,IF(AND(AB22=2,C28="Absolutely essential"),W23,IF(AND(AB22=3,C28="Absolutely essential"),W24,IF(AND(AB22=4,C28="Absolutely essential"),W25,IF(AND(AB22=5,C28="Absolutely essential"),W27))))))))))))))))</f>
        <v>0</v>
      </c>
      <c r="T32" s="2">
        <f>IF(I28="Score will be calculated automatically",0,IF(AND(AC22=1,C28="Important"),U22,IF(AND(AC22=2,C28="Important"),U23,IF(AND(AC22=3,C28="Important"),U24,IF(AND(AC22=4,C28="Important"),U25,IF(AND(AC22=5,C28="Important"),U27,IF(AND(AC22=1,C28="Very important"),V22,IF(AND(AC22=2,C28="Very important"),V23,IF(AND(AC22=3,C28="Very important"),V24,IF(AND(AC22=4,C28="Very important"),V25,IF(AND(AC22=5,C28="Very important"),V27,IF(AND(AC22=1,C28="Absolutely essential"),W22,IF(AND(AC22=2,C28="Absolutely essential"),W23,IF(AND(AC22=3,C28="Absolutely essential"),W24,IF(AND(AC22=4,C28="Absolutely essential"),W25,IF(AND(AC22=5,C28="Absolutely essential"),W27))))))))))))))))</f>
        <v>0</v>
      </c>
      <c r="U32" s="2">
        <f>IF(L28="Score will be calculated automatically",0,IF(AND(AD23=1,C28="Important"),U22,IF(AND(AD23=2,C28="Important"),U23,IF(AND(AD23=3,C28="Important"),U24,IF(AND(AD23=4,C28="Important"),U25,IF(AND(AD23=5,C28="Important"),U27,IF(AND(AD23=1,C28="Very important"),V22,IF(AND(AD23=2,C28="Very important"),V23,IF(AND(AD23=3,C28="Very important"),V24,IF(AND(AD23=4,C28="Very important"),V25,IF(AND(AD23=5,C28="Very important"),V27,IF(AND(AD23=1,C28="Absolutely essential"),W22,IF(AND(AD23=2,C28="Absolutely essential"),W23,IF(AND(AD23=3,C28="Absolutely essential"),W24,IF(AND(AD23=4,C28="Absolutely essential"),W25,IF(AND(AD23=5,C28="Absolutely essential"),W27))))))))))))))))</f>
        <v>0</v>
      </c>
      <c r="V32" s="2">
        <f>IF(O28="Score will be calculated automatically",0,IF(AND(AE22=1,C28="Important"),U22,IF(AND(AE22=2,C28="Important"),U23,IF(AND(AE22=3,C28="Important"),U24,IF(AND(AE22=4,C28="Important"),U25,IF(AND(AE22=5,C28="Important"),U27,IF(AND(AE22=1,C28="Very important"),V22,IF(AND(AE22=2,C28="Very important"),V23,IF(AND(AE22=3,C28="Very important"),V24,IF(AND(AE22=4,C28="Very important"),V25,IF(AND(AE22=5,C28="Very important"),V27,IF(AND(AE22=1,C28="Absolutely essential"),W22,IF(AND(AE22=2,C28="Absolutely essential"),W23,IF(AND(AE22=3,C28="Absolutely essential"),W24,IF(AND(AE22=4,C28="Absolutely essential"),W25,IF(AND(AE22=5,C28="Absolutely essential"),W27))))))))))))))))</f>
        <v>0</v>
      </c>
    </row>
    <row r="33" spans="1:22" ht="50" customHeight="1" x14ac:dyDescent="0.2">
      <c r="A33" s="9"/>
      <c r="B33" s="160" t="s">
        <v>75</v>
      </c>
      <c r="C33" s="163"/>
      <c r="D33" s="21" t="s">
        <v>40</v>
      </c>
      <c r="E33" s="19" t="s">
        <v>19</v>
      </c>
      <c r="F33" s="152" t="str">
        <f>IF(AND(E34="",E35="",E36="",E37="",E38=""),"Score will be calculated automatically",AB23)</f>
        <v>Score will be calculated automatically</v>
      </c>
      <c r="G33" s="153"/>
      <c r="H33" s="19" t="s">
        <v>19</v>
      </c>
      <c r="I33" s="152" t="str">
        <f>IF(AND(H34="",H35="",H36="",H37="",H38=""),"Score will be calculated automatically",AC23)</f>
        <v>Score will be calculated automatically</v>
      </c>
      <c r="J33" s="153"/>
      <c r="K33" s="19" t="s">
        <v>20</v>
      </c>
      <c r="L33" s="152" t="str">
        <f>IF(AND(K34="",K35="",K36="",K37="",K38=""),"Score will be calculated automatically",AD23)</f>
        <v>Score will be calculated automatically</v>
      </c>
      <c r="M33" s="153"/>
      <c r="N33" s="19" t="s">
        <v>19</v>
      </c>
      <c r="O33" s="152" t="str">
        <f>IF(AND(N34="",N35="",N36="",N37="",N38=""),"Score will be calculated automatically",AE23)</f>
        <v>Score will be calculated automatically</v>
      </c>
      <c r="P33" s="153"/>
      <c r="Q33" s="9"/>
    </row>
    <row r="34" spans="1:22" ht="25" customHeight="1" x14ac:dyDescent="0.2">
      <c r="A34" s="9"/>
      <c r="B34" s="161"/>
      <c r="C34" s="164"/>
      <c r="D34" s="22" t="s">
        <v>36</v>
      </c>
      <c r="E34" s="20"/>
      <c r="F34" s="154" t="s">
        <v>3</v>
      </c>
      <c r="G34" s="155"/>
      <c r="H34" s="20"/>
      <c r="I34" s="154" t="s">
        <v>3</v>
      </c>
      <c r="J34" s="155"/>
      <c r="K34" s="20"/>
      <c r="L34" s="154" t="s">
        <v>3</v>
      </c>
      <c r="M34" s="155"/>
      <c r="N34" s="20"/>
      <c r="O34" s="154" t="s">
        <v>3</v>
      </c>
      <c r="P34" s="155"/>
      <c r="Q34" s="9"/>
      <c r="R34" s="2">
        <f>C33</f>
        <v>0</v>
      </c>
      <c r="S34" s="2">
        <f>IF(F33="Score will be calculated automatically",0,IF(AND(AB23=1,C33="Important"),U22,IF(AND(AB23=2,C33="Important"),U23,IF(AND(AB23=3,C33="Important"),U24,IF(AND(AB23=4,C33="Important"),U25,IF(AND(AB23=5,C33="Important"),U27,IF(AND(AB23=1,C33="Very important"),V22,IF(AND(AB23=2,C33="Very important"),V23,IF(AND(AB23=3,C33="Very important"),V24,IF(AND(AB23=4,C33="Very important"),V25,IF(AND(AB23=5,C33="Very important"),V27,IF(AND(AB23=1,C33="Absolutely essential"),W22,IF(AND(AB23=2,C33="Absolutely essential"),W23,IF(AND(AB23=3,C33="Absolutely essential"),W24,IF(AND(AB23=4,C33="Absolutely essential"),W25,IF(AND(AB23=5,C33="Absolutely essential"),W27))))))))))))))))</f>
        <v>0</v>
      </c>
      <c r="T34" s="2">
        <f>IF(I33="Score will be calculated automatically",0,IF(AND(AC23=1,C33="Important"),U22,IF(AND(AC23=2,C33="Important"),U23,IF(AND(AC23=3,C33="Important"),U24,IF(AND(AC23=4,C33="Important"),U25,IF(AND(AC23=5,C33="Important"),U27,IF(AND(AC23=1,C33="Very important"),V22,IF(AND(AC23=2,C33="Very important"),V23,IF(AND(AC23=3,C33="Very important"),V24,IF(AND(AC23=4,C33="Very important"),V25,IF(AND(AC23=5,C33="Very important"),V27,IF(AND(AC23=1,C33="Absolutely essential"),W22,IF(AND(AC23=2,C33="Absolutely essential"),W23,IF(AND(AC23=3,C33="Absolutely essential"),W24,IF(AND(AC23=4,C33="Absolutely essential"),W25,IF(AND(AC23=5,C33="Absolutely essential"),W27))))))))))))))))</f>
        <v>0</v>
      </c>
      <c r="U34" s="2">
        <f>IF(L33="Score will be calculated automatically",0,IF(AND(AD23=1,C33="Important"),U22,IF(AND(AD23=2,C33="Important"),U23,IF(AND(AD23=3,C33="Important"),U24,IF(AND(AD23=4,C33="Important"),U25,IF(AND(AD23=5,C33="Important"),U27,IF(AND(AD23=1,C33="Very important"),V22,IF(AND(AD23=2,C33="Very important"),V23,IF(AND(AD23=3,C33="Very important"),V24,IF(AND(AD23=4,C33="Very important"),V25,IF(AND(AD23=5,C33="Very important"),V27,IF(AND(AD23=1,C33="Absolutely essential"),W22,IF(AND(AD23=2,C33="Absolutely essential"),W23,IF(AND(D23=3,C33="Absolutely essential"),W24,IF(AND(AD23=4,C33="Absolutely essential"),W25,IF(AND(AD23=5,C33="Absolutely essential"),W27))))))))))))))))</f>
        <v>0</v>
      </c>
      <c r="V34" s="2">
        <f>IF(O33="Score will be calculated automatically",0,IF(AND(AE23=1,C33="Important"),U22,IF(AND(AE23=2,C33="Important"),U23,IF(AND(AE23=3,C33="Important"),U24,IF(AND(AE23=4,C33="Important"),U25,IF(AND(AE23=5,C33="Important"),U27,IF(AND(AE23=1,C33="Very important"),V22,IF(AND(AE23=2,C33="Very important"),V23,IF(AND(AE23=3,C33="Very important"),V24,IF(AND(AE23=4,C33="Very important"),V25,IF(AND(AE23=5,C33="Very important"),V27,IF(AND(AE23=1,C33="Absolutely essential"),W22,IF(AND(AE23=2,C33="Absolutely essential"),W23,IF(AND(AE23=3,C33="Absolutely essential"),W24,IF(AND(AE23=4,C33="Absolutely essential"),W25,IF(AND(AE23=5,C33="Absolutely essential"),W27))))))))))))))))</f>
        <v>0</v>
      </c>
    </row>
    <row r="35" spans="1:22" ht="51" customHeight="1" x14ac:dyDescent="0.2">
      <c r="A35" s="9"/>
      <c r="B35" s="161"/>
      <c r="C35" s="164"/>
      <c r="D35" s="22" t="s">
        <v>37</v>
      </c>
      <c r="E35" s="20"/>
      <c r="F35" s="156"/>
      <c r="G35" s="157"/>
      <c r="H35" s="20"/>
      <c r="I35" s="156"/>
      <c r="J35" s="157"/>
      <c r="K35" s="20"/>
      <c r="L35" s="156"/>
      <c r="M35" s="157"/>
      <c r="N35" s="20"/>
      <c r="O35" s="156"/>
      <c r="P35" s="157"/>
      <c r="Q35" s="9"/>
    </row>
    <row r="36" spans="1:22" ht="34" customHeight="1" x14ac:dyDescent="0.2">
      <c r="A36" s="9"/>
      <c r="B36" s="161"/>
      <c r="C36" s="164"/>
      <c r="D36" s="22" t="s">
        <v>38</v>
      </c>
      <c r="E36" s="20"/>
      <c r="F36" s="156"/>
      <c r="G36" s="157"/>
      <c r="H36" s="20"/>
      <c r="I36" s="156"/>
      <c r="J36" s="157"/>
      <c r="K36" s="20"/>
      <c r="L36" s="156"/>
      <c r="M36" s="157"/>
      <c r="N36" s="20"/>
      <c r="O36" s="156"/>
      <c r="P36" s="157"/>
      <c r="Q36" s="9"/>
    </row>
    <row r="37" spans="1:22" ht="34" customHeight="1" x14ac:dyDescent="0.2">
      <c r="A37" s="9"/>
      <c r="B37" s="161"/>
      <c r="C37" s="164"/>
      <c r="D37" s="22" t="s">
        <v>39</v>
      </c>
      <c r="E37" s="20"/>
      <c r="F37" s="156"/>
      <c r="G37" s="157"/>
      <c r="H37" s="20"/>
      <c r="I37" s="156"/>
      <c r="J37" s="157"/>
      <c r="K37" s="20"/>
      <c r="L37" s="156"/>
      <c r="M37" s="157"/>
      <c r="N37" s="20"/>
      <c r="O37" s="156"/>
      <c r="P37" s="157"/>
      <c r="Q37" s="9"/>
    </row>
    <row r="38" spans="1:22" ht="51" customHeight="1" thickBot="1" x14ac:dyDescent="0.25">
      <c r="A38" s="9"/>
      <c r="B38" s="162"/>
      <c r="C38" s="165"/>
      <c r="D38" s="23" t="s">
        <v>79</v>
      </c>
      <c r="E38" s="28"/>
      <c r="F38" s="158"/>
      <c r="G38" s="159"/>
      <c r="H38" s="28"/>
      <c r="I38" s="158"/>
      <c r="J38" s="159"/>
      <c r="K38" s="28"/>
      <c r="L38" s="158"/>
      <c r="M38" s="159"/>
      <c r="N38" s="28"/>
      <c r="O38" s="158"/>
      <c r="P38" s="159"/>
      <c r="Q38" s="9"/>
    </row>
    <row r="39" spans="1:22" ht="36" customHeight="1" x14ac:dyDescent="0.2">
      <c r="A39" s="9"/>
      <c r="B39" s="140" t="s">
        <v>0</v>
      </c>
      <c r="C39" s="141"/>
      <c r="D39" s="142"/>
      <c r="E39" s="146" t="str">
        <f>IF(AND(F21="Score will be calculated automatically",F28="Score will be calculated automatically",F33="Score will be calculated automatically"),"The score will be calculated automatically as you rate each section",SUM(F21,F28,F33))</f>
        <v>The score will be calculated automatically as you rate each section</v>
      </c>
      <c r="F39" s="147"/>
      <c r="G39" s="148"/>
      <c r="H39" s="146" t="str">
        <f>IF(AND(I21="Score will be calculated automatically",I28="Score will be calculated automatically",I33="Score will be calculated automatically"),"The score will be calculated automatically as you rate each section",SUM(I21,I28,I33))</f>
        <v>The score will be calculated automatically as you rate each section</v>
      </c>
      <c r="I39" s="147"/>
      <c r="J39" s="148"/>
      <c r="K39" s="146" t="str">
        <f>IF(AND(L21="Score will be calculated automatically",L28="Score will be calculated automatically",L33="Score will be calculated automatically"),"The score will be calculated automatically as you rate each section",SUM(L21,L28,L33))</f>
        <v>The score will be calculated automatically as you rate each section</v>
      </c>
      <c r="L39" s="147"/>
      <c r="M39" s="148"/>
      <c r="N39" s="146" t="str">
        <f>IF(AND(O21="Score will be calculated automatically",O28="Score will be calculated automatically",O33="Score will be calculated automatically"),"The score will be calculated automatically as you rate each section",SUM(O21,O28,O33))</f>
        <v>The score will be calculated automatically as you rate each section</v>
      </c>
      <c r="O39" s="147"/>
      <c r="P39" s="148"/>
      <c r="Q39" s="9"/>
    </row>
    <row r="40" spans="1:22" ht="17" thickBot="1" x14ac:dyDescent="0.25">
      <c r="A40" s="9"/>
      <c r="B40" s="143"/>
      <c r="C40" s="144"/>
      <c r="D40" s="145"/>
      <c r="E40" s="149"/>
      <c r="F40" s="150"/>
      <c r="G40" s="151"/>
      <c r="H40" s="149"/>
      <c r="I40" s="150"/>
      <c r="J40" s="151"/>
      <c r="K40" s="149"/>
      <c r="L40" s="150"/>
      <c r="M40" s="151"/>
      <c r="N40" s="149"/>
      <c r="O40" s="150"/>
      <c r="P40" s="151"/>
      <c r="Q40" s="9"/>
    </row>
    <row r="41" spans="1:22" ht="36" customHeight="1" x14ac:dyDescent="0.2">
      <c r="A41" s="9"/>
      <c r="B41" s="122" t="s">
        <v>10</v>
      </c>
      <c r="C41" s="123"/>
      <c r="D41" s="124"/>
      <c r="E41" s="128" t="str">
        <f>_xlfn.IFS(E39="The score will be calculated automatically as you rate each section","Recommendation for candidate will be displayed automatically",E39&gt;=12,"Candidate recommended",E39&lt;12,"Candidate not recommended")</f>
        <v>Recommendation for candidate will be displayed automatically</v>
      </c>
      <c r="F41" s="129"/>
      <c r="G41" s="130"/>
      <c r="H41" s="134" t="str">
        <f>_xlfn.IFS(H39="The score will be calculated automatically as you rate each section","Recommendation for candidate will be displayed automatically",H39&gt;=12,"Candidate recommended",H39&lt;12,"Candidate not recommended")</f>
        <v>Recommendation for candidate will be displayed automatically</v>
      </c>
      <c r="I41" s="135"/>
      <c r="J41" s="136"/>
      <c r="K41" s="128" t="str">
        <f>_xlfn.IFS(K39="The score will be calculated automatically as you rate each section","Recommendation for candidate will be displayed automatically",K39&gt;=12,"Candidate recommended",K39&lt;12,"Candidate not recommended")</f>
        <v>Recommendation for candidate will be displayed automatically</v>
      </c>
      <c r="L41" s="129"/>
      <c r="M41" s="130"/>
      <c r="N41" s="134" t="str">
        <f>_xlfn.IFS(N39="The score will be calculated automatically as you rate each section","Recommendation for candidate will be displayed automatically",N39&gt;=12,"Candidate recommended",N39&lt;12,"Candidate not recommended")</f>
        <v>Recommendation for candidate will be displayed automatically</v>
      </c>
      <c r="O41" s="135"/>
      <c r="P41" s="136"/>
      <c r="Q41" s="9"/>
    </row>
    <row r="42" spans="1:22" ht="17" thickBot="1" x14ac:dyDescent="0.25">
      <c r="A42" s="9"/>
      <c r="B42" s="125"/>
      <c r="C42" s="126"/>
      <c r="D42" s="127"/>
      <c r="E42" s="131"/>
      <c r="F42" s="132"/>
      <c r="G42" s="133"/>
      <c r="H42" s="137"/>
      <c r="I42" s="138"/>
      <c r="J42" s="139"/>
      <c r="K42" s="131"/>
      <c r="L42" s="132"/>
      <c r="M42" s="133"/>
      <c r="N42" s="137"/>
      <c r="O42" s="138"/>
      <c r="P42" s="139"/>
      <c r="Q42" s="9"/>
    </row>
    <row r="43" spans="1:22" x14ac:dyDescent="0.2">
      <c r="A43" s="9"/>
      <c r="B43" s="10"/>
      <c r="C43" s="10"/>
      <c r="D43" s="10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9"/>
    </row>
    <row r="44" spans="1:22" ht="20" x14ac:dyDescent="0.2">
      <c r="A44" s="9"/>
      <c r="B44" s="48" t="s">
        <v>1</v>
      </c>
      <c r="C44" s="14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9"/>
      <c r="Q44" s="9"/>
    </row>
    <row r="45" spans="1:22" ht="38" customHeight="1" x14ac:dyDescent="0.2">
      <c r="A45" s="9"/>
      <c r="B45" s="53" t="s">
        <v>28</v>
      </c>
      <c r="C45" s="53"/>
      <c r="D45" s="53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9"/>
      <c r="Q45" s="9"/>
    </row>
    <row r="46" spans="1:22" ht="20" customHeight="1" x14ac:dyDescent="0.2">
      <c r="A46" s="9"/>
      <c r="B46" s="53" t="s">
        <v>78</v>
      </c>
      <c r="C46" s="53"/>
      <c r="D46" s="53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9"/>
      <c r="Q46" s="9"/>
    </row>
    <row r="47" spans="1:22" ht="20" customHeight="1" x14ac:dyDescent="0.2">
      <c r="A47" s="9"/>
      <c r="B47" s="53" t="s">
        <v>56</v>
      </c>
      <c r="C47" s="53"/>
      <c r="D47" s="53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9"/>
      <c r="Q47" s="9"/>
    </row>
    <row r="48" spans="1:22" ht="38" customHeight="1" x14ac:dyDescent="0.2">
      <c r="A48" s="9"/>
      <c r="B48" s="53" t="s">
        <v>51</v>
      </c>
      <c r="C48" s="53"/>
      <c r="D48" s="53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9"/>
      <c r="Q48" s="9"/>
    </row>
    <row r="49" spans="1:17" ht="20" customHeight="1" x14ac:dyDescent="0.2">
      <c r="A49" s="9"/>
      <c r="B49" s="53" t="s">
        <v>58</v>
      </c>
      <c r="C49" s="53"/>
      <c r="D49" s="53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9"/>
      <c r="Q49" s="9"/>
    </row>
    <row r="50" spans="1:17" ht="20" customHeight="1" x14ac:dyDescent="0.2">
      <c r="A50" s="9"/>
      <c r="B50" s="53" t="s">
        <v>57</v>
      </c>
      <c r="C50" s="53"/>
      <c r="D50" s="53"/>
      <c r="E50" s="9"/>
      <c r="F50" s="9"/>
      <c r="G50" s="9"/>
      <c r="H50" s="9"/>
      <c r="I50" s="9"/>
      <c r="J50" s="9"/>
      <c r="K50" s="9"/>
      <c r="L50" s="9"/>
      <c r="M50" s="9"/>
      <c r="N50" s="9"/>
      <c r="O50" s="10"/>
      <c r="P50" s="9"/>
      <c r="Q50" s="9"/>
    </row>
    <row r="51" spans="1:17" ht="38" customHeight="1" x14ac:dyDescent="0.2">
      <c r="A51" s="9"/>
      <c r="B51" s="53" t="s">
        <v>52</v>
      </c>
      <c r="C51" s="53"/>
      <c r="D51" s="53"/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9"/>
      <c r="Q51" s="9"/>
    </row>
  </sheetData>
  <mergeCells count="67">
    <mergeCell ref="B7:F7"/>
    <mergeCell ref="B9:D9"/>
    <mergeCell ref="C14:D14"/>
    <mergeCell ref="C15:D15"/>
    <mergeCell ref="C16:D16"/>
    <mergeCell ref="I18:J18"/>
    <mergeCell ref="L18:M18"/>
    <mergeCell ref="O18:P18"/>
    <mergeCell ref="F19:G19"/>
    <mergeCell ref="I19:J19"/>
    <mergeCell ref="L19:M19"/>
    <mergeCell ref="O19:P19"/>
    <mergeCell ref="F18:G18"/>
    <mergeCell ref="I20:J20"/>
    <mergeCell ref="L20:M20"/>
    <mergeCell ref="O20:P20"/>
    <mergeCell ref="B21:B27"/>
    <mergeCell ref="C21:C27"/>
    <mergeCell ref="F21:G21"/>
    <mergeCell ref="I21:J21"/>
    <mergeCell ref="L21:M21"/>
    <mergeCell ref="O21:P21"/>
    <mergeCell ref="F22:G27"/>
    <mergeCell ref="B18:B20"/>
    <mergeCell ref="C18:C20"/>
    <mergeCell ref="D18:D20"/>
    <mergeCell ref="F20:G20"/>
    <mergeCell ref="I22:J27"/>
    <mergeCell ref="L22:M27"/>
    <mergeCell ref="O22:P27"/>
    <mergeCell ref="B28:B32"/>
    <mergeCell ref="C28:C32"/>
    <mergeCell ref="F28:G28"/>
    <mergeCell ref="I28:J28"/>
    <mergeCell ref="L28:M28"/>
    <mergeCell ref="O28:P28"/>
    <mergeCell ref="F29:G32"/>
    <mergeCell ref="I29:J32"/>
    <mergeCell ref="L29:M32"/>
    <mergeCell ref="O29:P32"/>
    <mergeCell ref="B33:B38"/>
    <mergeCell ref="C33:C38"/>
    <mergeCell ref="F33:G33"/>
    <mergeCell ref="I33:J33"/>
    <mergeCell ref="L33:M33"/>
    <mergeCell ref="O33:P33"/>
    <mergeCell ref="F34:G38"/>
    <mergeCell ref="I34:J38"/>
    <mergeCell ref="L34:M38"/>
    <mergeCell ref="O34:P38"/>
    <mergeCell ref="B39:D40"/>
    <mergeCell ref="E39:G40"/>
    <mergeCell ref="H39:J40"/>
    <mergeCell ref="K39:M40"/>
    <mergeCell ref="N39:P40"/>
    <mergeCell ref="B41:D42"/>
    <mergeCell ref="E41:G42"/>
    <mergeCell ref="H41:J42"/>
    <mergeCell ref="K41:M42"/>
    <mergeCell ref="N41:P42"/>
    <mergeCell ref="B50:D50"/>
    <mergeCell ref="B51:D51"/>
    <mergeCell ref="B45:D45"/>
    <mergeCell ref="B46:D46"/>
    <mergeCell ref="B47:D47"/>
    <mergeCell ref="B48:D48"/>
    <mergeCell ref="B49:D49"/>
  </mergeCells>
  <conditionalFormatting sqref="C14">
    <cfRule type="cellIs" dxfId="118" priority="3" operator="equal">
      <formula>"Insert role title"</formula>
    </cfRule>
  </conditionalFormatting>
  <conditionalFormatting sqref="C15">
    <cfRule type="cellIs" dxfId="117" priority="2" operator="equal">
      <formula>"Insert role description"</formula>
    </cfRule>
  </conditionalFormatting>
  <conditionalFormatting sqref="C16">
    <cfRule type="cellIs" dxfId="116" priority="1" operator="equal">
      <formula>"Insert interviewer name"</formula>
    </cfRule>
  </conditionalFormatting>
  <conditionalFormatting sqref="C21:C33">
    <cfRule type="containsBlanks" dxfId="115" priority="4">
      <formula>LEN(TRIM(C21))=0</formula>
    </cfRule>
  </conditionalFormatting>
  <conditionalFormatting sqref="E22:E27 H22:H27 K22:K27 N22:N27 E29:E32 H29:H32 K29:K32 N29:N32 E34:E38 H34:H38 K34:K38 N34:N38">
    <cfRule type="containsBlanks" dxfId="114" priority="38">
      <formula>LEN(TRIM(E22))=0</formula>
    </cfRule>
  </conditionalFormatting>
  <conditionalFormatting sqref="E39:P40">
    <cfRule type="cellIs" dxfId="113" priority="35" operator="equal">
      <formula>"The score will be calculated automatically as you rate each section"</formula>
    </cfRule>
  </conditionalFormatting>
  <conditionalFormatting sqref="E41:P42">
    <cfRule type="cellIs" dxfId="112" priority="34" operator="equal">
      <formula>"Recommendation for candidate will be displayed automatically"</formula>
    </cfRule>
    <cfRule type="cellIs" dxfId="111" priority="33" operator="equal">
      <formula>"Candidate recommended"</formula>
    </cfRule>
    <cfRule type="cellIs" dxfId="110" priority="32" operator="equal">
      <formula>"Candidate not recommended"</formula>
    </cfRule>
  </conditionalFormatting>
  <conditionalFormatting sqref="F18">
    <cfRule type="cellIs" dxfId="109" priority="30" operator="equal">
      <formula>"Insert name"</formula>
    </cfRule>
  </conditionalFormatting>
  <conditionalFormatting sqref="F19">
    <cfRule type="cellIs" dxfId="108" priority="26" operator="equal">
      <formula>"Insert date"</formula>
    </cfRule>
  </conditionalFormatting>
  <conditionalFormatting sqref="F20">
    <cfRule type="containsBlanks" dxfId="107" priority="22">
      <formula>LEN(TRIM(F20))=0</formula>
    </cfRule>
  </conditionalFormatting>
  <conditionalFormatting sqref="F34">
    <cfRule type="cellIs" dxfId="106" priority="6" operator="equal">
      <formula>"Comments:"</formula>
    </cfRule>
  </conditionalFormatting>
  <conditionalFormatting sqref="F21:G21 I21:J21 L21:M21 O21:P21 F28:G28 I28:J28 L28:M28 O28:P28 F33:G33 I33:J33 L33:M33 O33:P33">
    <cfRule type="cellIs" dxfId="105" priority="37" operator="equal">
      <formula>"Score will be calculated automatically"</formula>
    </cfRule>
  </conditionalFormatting>
  <conditionalFormatting sqref="F22:G27">
    <cfRule type="cellIs" dxfId="104" priority="18" operator="equal">
      <formula>"Comments:"</formula>
    </cfRule>
  </conditionalFormatting>
  <conditionalFormatting sqref="F29:G32">
    <cfRule type="cellIs" dxfId="103" priority="14" operator="equal">
      <formula>"Comments:"</formula>
    </cfRule>
  </conditionalFormatting>
  <conditionalFormatting sqref="I18">
    <cfRule type="cellIs" dxfId="102" priority="29" operator="equal">
      <formula>"Insert name"</formula>
    </cfRule>
  </conditionalFormatting>
  <conditionalFormatting sqref="I19">
    <cfRule type="cellIs" dxfId="101" priority="25" operator="equal">
      <formula>"Insert date"</formula>
    </cfRule>
  </conditionalFormatting>
  <conditionalFormatting sqref="I20">
    <cfRule type="containsBlanks" dxfId="100" priority="21">
      <formula>LEN(TRIM(I20))=0</formula>
    </cfRule>
  </conditionalFormatting>
  <conditionalFormatting sqref="I34">
    <cfRule type="cellIs" dxfId="99" priority="5" operator="equal">
      <formula>"Comments:"</formula>
    </cfRule>
  </conditionalFormatting>
  <conditionalFormatting sqref="I22:J27">
    <cfRule type="cellIs" dxfId="98" priority="17" operator="equal">
      <formula>"Comments:"</formula>
    </cfRule>
  </conditionalFormatting>
  <conditionalFormatting sqref="I29:J32">
    <cfRule type="cellIs" dxfId="97" priority="13" operator="equal">
      <formula>"Comments:"</formula>
    </cfRule>
  </conditionalFormatting>
  <conditionalFormatting sqref="L18">
    <cfRule type="cellIs" dxfId="96" priority="28" operator="equal">
      <formula>"Insert name"</formula>
    </cfRule>
  </conditionalFormatting>
  <conditionalFormatting sqref="L19">
    <cfRule type="cellIs" dxfId="95" priority="24" operator="equal">
      <formula>"Insert date"</formula>
    </cfRule>
  </conditionalFormatting>
  <conditionalFormatting sqref="L20">
    <cfRule type="containsBlanks" dxfId="94" priority="20">
      <formula>LEN(TRIM(L20))=0</formula>
    </cfRule>
  </conditionalFormatting>
  <conditionalFormatting sqref="L34">
    <cfRule type="cellIs" dxfId="93" priority="8" operator="equal">
      <formula>"Comments:"</formula>
    </cfRule>
  </conditionalFormatting>
  <conditionalFormatting sqref="L22:M27">
    <cfRule type="cellIs" dxfId="92" priority="16" operator="equal">
      <formula>"Comments:"</formula>
    </cfRule>
  </conditionalFormatting>
  <conditionalFormatting sqref="L29:M32">
    <cfRule type="cellIs" dxfId="91" priority="12" operator="equal">
      <formula>"Comments:"</formula>
    </cfRule>
  </conditionalFormatting>
  <conditionalFormatting sqref="O18">
    <cfRule type="cellIs" dxfId="90" priority="27" operator="equal">
      <formula>"Insert name"</formula>
    </cfRule>
  </conditionalFormatting>
  <conditionalFormatting sqref="O19">
    <cfRule type="cellIs" dxfId="89" priority="23" operator="equal">
      <formula>"Insert date"</formula>
    </cfRule>
  </conditionalFormatting>
  <conditionalFormatting sqref="O20">
    <cfRule type="containsBlanks" dxfId="88" priority="19">
      <formula>LEN(TRIM(O20))=0</formula>
    </cfRule>
  </conditionalFormatting>
  <conditionalFormatting sqref="O34">
    <cfRule type="cellIs" dxfId="87" priority="7" operator="equal">
      <formula>"Comments:"</formula>
    </cfRule>
  </conditionalFormatting>
  <conditionalFormatting sqref="O22:P27">
    <cfRule type="cellIs" dxfId="86" priority="15" operator="equal">
      <formula>"Comments:"</formula>
    </cfRule>
  </conditionalFormatting>
  <conditionalFormatting sqref="O29:P32">
    <cfRule type="cellIs" dxfId="85" priority="11" operator="equal">
      <formula>"Comments:"</formula>
    </cfRule>
  </conditionalFormatting>
  <dataValidations count="3">
    <dataValidation type="list" allowBlank="1" showInputMessage="1" showErrorMessage="1" sqref="F20:G20 I20:J20 L20:M20 O20:P20" xr:uid="{6E333E3D-7FE2-FE4D-9511-A3075E74C00E}">
      <formula1>"Face to face, Online, Asynchonous"</formula1>
    </dataValidation>
    <dataValidation type="list" allowBlank="1" showInputMessage="1" showErrorMessage="1" sqref="H22:H27 N34:N38 E22:E27 N22:N27 N29:N32 K29:K32 H29:H32 E29:E32 E34:E38 H34:H38 K34:K38 K22:K27" xr:uid="{2124DDFB-690C-E14E-847C-60EFC9AC90C4}">
      <formula1>"1, 2, 3, 4, 5"</formula1>
    </dataValidation>
    <dataValidation type="list" allowBlank="1" showInputMessage="1" showErrorMessage="1" sqref="C21:C38" xr:uid="{00E9FAA8-19BF-224C-B8A6-0ABFB088ED48}">
      <formula1>"Important, Very important, Absolutely essential"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9EDB7-EB88-3548-95D5-8FEFE3BED884}">
  <dimension ref="A7:AO51"/>
  <sheetViews>
    <sheetView showGridLines="0" zoomScaleNormal="100" workbookViewId="0">
      <pane xSplit="4" topLeftCell="E1" activePane="topRight" state="frozen"/>
      <selection pane="topRight" activeCell="C2" sqref="C2"/>
    </sheetView>
  </sheetViews>
  <sheetFormatPr baseColWidth="10" defaultRowHeight="16" x14ac:dyDescent="0.2"/>
  <cols>
    <col min="1" max="1" width="2.83203125" style="2" customWidth="1"/>
    <col min="2" max="3" width="23.83203125" style="2" customWidth="1"/>
    <col min="4" max="4" width="65.33203125" style="2" customWidth="1"/>
    <col min="5" max="5" width="13.33203125" style="2" customWidth="1"/>
    <col min="6" max="6" width="12.83203125" style="2" customWidth="1"/>
    <col min="7" max="7" width="15.83203125" style="2" customWidth="1"/>
    <col min="8" max="8" width="13.83203125" style="2" customWidth="1"/>
    <col min="9" max="9" width="12.83203125" style="2" customWidth="1"/>
    <col min="10" max="10" width="15.83203125" style="2" customWidth="1"/>
    <col min="11" max="11" width="13.6640625" style="2" customWidth="1"/>
    <col min="12" max="12" width="12.83203125" style="2" customWidth="1"/>
    <col min="13" max="13" width="15.83203125" style="2" customWidth="1"/>
    <col min="14" max="14" width="14.83203125" style="2" customWidth="1"/>
    <col min="15" max="15" width="12.83203125" style="4" customWidth="1"/>
    <col min="16" max="16" width="15.83203125" style="2" customWidth="1"/>
    <col min="17" max="17" width="10.83203125" style="2"/>
    <col min="18" max="18" width="23.1640625" style="2" hidden="1" customWidth="1"/>
    <col min="19" max="21" width="10.83203125" style="2" hidden="1" customWidth="1"/>
    <col min="22" max="22" width="15.6640625" style="2" hidden="1" customWidth="1"/>
    <col min="23" max="23" width="16" style="2" hidden="1" customWidth="1"/>
    <col min="24" max="26" width="10.83203125" style="2" hidden="1" customWidth="1"/>
    <col min="27" max="27" width="21.6640625" style="2" hidden="1" customWidth="1"/>
    <col min="28" max="32" width="10.83203125" style="2" hidden="1" customWidth="1"/>
    <col min="33" max="34" width="0.1640625" style="2" customWidth="1"/>
    <col min="35" max="16384" width="10.83203125" style="2"/>
  </cols>
  <sheetData>
    <row r="7" spans="1:17" ht="55" customHeight="1" x14ac:dyDescent="0.2">
      <c r="B7" s="119" t="s">
        <v>64</v>
      </c>
      <c r="C7" s="119"/>
      <c r="D7" s="120"/>
      <c r="E7" s="120"/>
      <c r="F7" s="120"/>
    </row>
    <row r="8" spans="1:17" ht="10" customHeight="1" x14ac:dyDescent="0.3">
      <c r="B8" s="3"/>
      <c r="C8" s="3"/>
    </row>
    <row r="9" spans="1:17" ht="10" customHeight="1" x14ac:dyDescent="0.2">
      <c r="B9" s="121"/>
      <c r="C9" s="121"/>
      <c r="D9" s="121"/>
      <c r="E9" s="7"/>
      <c r="F9" s="7"/>
      <c r="G9" s="5"/>
      <c r="H9" s="5"/>
    </row>
    <row r="10" spans="1:17" ht="10" customHeight="1" x14ac:dyDescent="0.2">
      <c r="B10" s="5"/>
      <c r="C10" s="5"/>
      <c r="D10" s="5"/>
      <c r="E10" s="5"/>
      <c r="F10" s="1"/>
      <c r="G10" s="1"/>
      <c r="H10" s="1"/>
    </row>
    <row r="11" spans="1:17" ht="20" customHeight="1" x14ac:dyDescent="0.2">
      <c r="B11" s="2" t="s">
        <v>53</v>
      </c>
      <c r="C11" s="1"/>
      <c r="E11" s="1"/>
      <c r="F11" s="1"/>
      <c r="G11" s="1"/>
      <c r="H11" s="1"/>
    </row>
    <row r="12" spans="1:17" ht="45" customHeight="1" x14ac:dyDescent="0.2"/>
    <row r="13" spans="1:17" ht="3" customHeight="1" x14ac:dyDescent="0.2"/>
    <row r="14" spans="1:17" ht="20" customHeight="1" x14ac:dyDescent="0.2">
      <c r="A14" s="9"/>
      <c r="B14" s="14" t="s">
        <v>17</v>
      </c>
      <c r="C14" s="106" t="s">
        <v>15</v>
      </c>
      <c r="D14" s="106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  <c r="P14" s="9"/>
      <c r="Q14" s="9"/>
    </row>
    <row r="15" spans="1:17" ht="49" customHeight="1" x14ac:dyDescent="0.2">
      <c r="A15" s="9"/>
      <c r="B15" s="15" t="s">
        <v>80</v>
      </c>
      <c r="C15" s="107" t="s">
        <v>18</v>
      </c>
      <c r="D15" s="107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9"/>
      <c r="Q15" s="9"/>
    </row>
    <row r="16" spans="1:17" ht="20" customHeight="1" x14ac:dyDescent="0.2">
      <c r="A16" s="9"/>
      <c r="B16" s="14" t="s">
        <v>81</v>
      </c>
      <c r="C16" s="106" t="s">
        <v>27</v>
      </c>
      <c r="D16" s="106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9"/>
      <c r="Q16" s="9"/>
    </row>
    <row r="17" spans="1:41" ht="55" customHeight="1" thickBo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9"/>
      <c r="Q17" s="9"/>
      <c r="AB17" s="2" t="s">
        <v>45</v>
      </c>
      <c r="AC17" s="2" t="s">
        <v>44</v>
      </c>
      <c r="AD17" s="2" t="s">
        <v>46</v>
      </c>
      <c r="AE17" s="2" t="s">
        <v>47</v>
      </c>
    </row>
    <row r="18" spans="1:41" ht="37" customHeight="1" x14ac:dyDescent="0.2">
      <c r="A18" s="9"/>
      <c r="B18" s="168" t="s">
        <v>59</v>
      </c>
      <c r="C18" s="171" t="s">
        <v>9</v>
      </c>
      <c r="D18" s="97" t="s">
        <v>77</v>
      </c>
      <c r="E18" s="42" t="s">
        <v>22</v>
      </c>
      <c r="F18" s="108" t="s">
        <v>23</v>
      </c>
      <c r="G18" s="109"/>
      <c r="H18" s="42" t="s">
        <v>31</v>
      </c>
      <c r="I18" s="108" t="s">
        <v>23</v>
      </c>
      <c r="J18" s="109"/>
      <c r="K18" s="42" t="s">
        <v>26</v>
      </c>
      <c r="L18" s="108" t="s">
        <v>23</v>
      </c>
      <c r="M18" s="109"/>
      <c r="N18" s="42" t="s">
        <v>32</v>
      </c>
      <c r="O18" s="108" t="s">
        <v>23</v>
      </c>
      <c r="P18" s="109"/>
      <c r="Q18" s="9"/>
      <c r="AA18" s="2" t="s">
        <v>41</v>
      </c>
      <c r="AB18" s="6" t="e">
        <f>AVERAGE(E22:E27)</f>
        <v>#DIV/0!</v>
      </c>
      <c r="AC18" s="2" t="e">
        <f>AVERAGE(H22:H27)</f>
        <v>#DIV/0!</v>
      </c>
      <c r="AD18" s="2" t="e">
        <f>AVERAGE(K22:K27)</f>
        <v>#DIV/0!</v>
      </c>
      <c r="AE18" s="2" t="e">
        <f>AVERAGE(N22:N27)</f>
        <v>#DIV/0!</v>
      </c>
    </row>
    <row r="19" spans="1:41" ht="24" customHeight="1" x14ac:dyDescent="0.2">
      <c r="A19" s="9"/>
      <c r="B19" s="169"/>
      <c r="C19" s="172"/>
      <c r="D19" s="98"/>
      <c r="E19" s="46" t="s">
        <v>24</v>
      </c>
      <c r="F19" s="110" t="s">
        <v>25</v>
      </c>
      <c r="G19" s="111"/>
      <c r="H19" s="46" t="s">
        <v>24</v>
      </c>
      <c r="I19" s="110" t="s">
        <v>25</v>
      </c>
      <c r="J19" s="111"/>
      <c r="K19" s="46" t="s">
        <v>24</v>
      </c>
      <c r="L19" s="110" t="s">
        <v>25</v>
      </c>
      <c r="M19" s="111"/>
      <c r="N19" s="46" t="s">
        <v>24</v>
      </c>
      <c r="O19" s="110" t="s">
        <v>25</v>
      </c>
      <c r="P19" s="111"/>
      <c r="Q19" s="9"/>
      <c r="AA19" s="2" t="s">
        <v>42</v>
      </c>
      <c r="AB19" s="2" t="e">
        <f>AVERAGE(E29:E32)</f>
        <v>#DIV/0!</v>
      </c>
      <c r="AC19" s="2" t="e">
        <f>AVERAGE(H29:H32)</f>
        <v>#DIV/0!</v>
      </c>
      <c r="AD19" s="2" t="e">
        <f>AVERAGE(K29:K32)</f>
        <v>#DIV/0!</v>
      </c>
      <c r="AE19" s="2" t="e">
        <f>AVERAGE(N29:N32)</f>
        <v>#DIV/0!</v>
      </c>
    </row>
    <row r="20" spans="1:41" ht="24" customHeight="1" thickBot="1" x14ac:dyDescent="0.25">
      <c r="A20" s="9"/>
      <c r="B20" s="170"/>
      <c r="C20" s="173"/>
      <c r="D20" s="99"/>
      <c r="E20" s="47" t="s">
        <v>21</v>
      </c>
      <c r="F20" s="117"/>
      <c r="G20" s="118"/>
      <c r="H20" s="47" t="s">
        <v>21</v>
      </c>
      <c r="I20" s="117"/>
      <c r="J20" s="118"/>
      <c r="K20" s="47" t="s">
        <v>21</v>
      </c>
      <c r="L20" s="117"/>
      <c r="M20" s="118"/>
      <c r="N20" s="47" t="s">
        <v>21</v>
      </c>
      <c r="O20" s="117"/>
      <c r="P20" s="118"/>
      <c r="Q20" s="9"/>
      <c r="AA20" s="2" t="s">
        <v>43</v>
      </c>
      <c r="AB20" s="2" t="e">
        <f>AVERAGE(E34:E38)</f>
        <v>#DIV/0!</v>
      </c>
      <c r="AC20" s="2" t="e">
        <f>AVERAGE(H34:H38)</f>
        <v>#DIV/0!</v>
      </c>
      <c r="AD20" s="2" t="e">
        <f>AVERAGE(K34:K38)</f>
        <v>#DIV/0!</v>
      </c>
      <c r="AE20" s="2" t="e">
        <f>AVERAGE(N34:N38)</f>
        <v>#DIV/0!</v>
      </c>
    </row>
    <row r="21" spans="1:41" ht="50" customHeight="1" x14ac:dyDescent="0.2">
      <c r="A21" s="9"/>
      <c r="B21" s="160" t="s">
        <v>74</v>
      </c>
      <c r="C21" s="78"/>
      <c r="D21" s="21" t="s">
        <v>68</v>
      </c>
      <c r="E21" s="19" t="s">
        <v>19</v>
      </c>
      <c r="F21" s="166" t="str">
        <f>IF(AND(E22="",E23="",E24="",E25="",E26="",E27=""),"Score will be calculated automatically",AB21)</f>
        <v>Score will be calculated automatically</v>
      </c>
      <c r="G21" s="167"/>
      <c r="H21" s="19" t="s">
        <v>19</v>
      </c>
      <c r="I21" s="166" t="str">
        <f>IF(AND(H22="",H23="",H24="",H25="",H26="",H27=""),"Score will be calculated automatically",AC21)</f>
        <v>Score will be calculated automatically</v>
      </c>
      <c r="J21" s="167"/>
      <c r="K21" s="29" t="s">
        <v>20</v>
      </c>
      <c r="L21" s="166" t="str">
        <f>IF(AND(K22="",K23="",K24="",K25="",K26="",K27=""),"Score will be calculated automatically",AD21)</f>
        <v>Score will be calculated automatically</v>
      </c>
      <c r="M21" s="167"/>
      <c r="N21" s="19" t="s">
        <v>19</v>
      </c>
      <c r="O21" s="166" t="str">
        <f>IF(AND(N22="",N23="",N24="",N25="",N26="",N27=""),"Score will be calculated automatically",AE21)</f>
        <v>Score will be calculated automatically</v>
      </c>
      <c r="P21" s="167"/>
      <c r="Q21" s="9"/>
      <c r="U21" s="2" t="s">
        <v>55</v>
      </c>
      <c r="V21" s="2" t="s">
        <v>29</v>
      </c>
      <c r="W21" s="7" t="s">
        <v>30</v>
      </c>
      <c r="AA21" s="2" t="s">
        <v>48</v>
      </c>
      <c r="AB21" s="6" t="e">
        <f>IF(AB18&lt;=2.5,ROUNDDOWN(AB18,0),ROUNDUP(AB18,0))</f>
        <v>#DIV/0!</v>
      </c>
      <c r="AC21" s="6" t="e">
        <f>IF(AC18&lt;=2.5,ROUNDDOWN(AC18,0),ROUNDUP(AC18,0))</f>
        <v>#DIV/0!</v>
      </c>
      <c r="AD21" s="6" t="e">
        <f>IF(AD18&lt;=2.5,ROUNDDOWN(AD18,0),ROUNDUP(AD18,0))</f>
        <v>#DIV/0!</v>
      </c>
      <c r="AE21" s="6" t="e">
        <f>IF(AE18&lt;=2.5,ROUNDDOWN(AE18,0),ROUNDUP(AE18,0))</f>
        <v>#DIV/0!</v>
      </c>
    </row>
    <row r="22" spans="1:41" ht="35" customHeight="1" x14ac:dyDescent="0.2">
      <c r="A22" s="9"/>
      <c r="B22" s="161"/>
      <c r="C22" s="84"/>
      <c r="D22" s="22" t="s">
        <v>82</v>
      </c>
      <c r="E22" s="20"/>
      <c r="F22" s="71" t="s">
        <v>3</v>
      </c>
      <c r="G22" s="72"/>
      <c r="H22" s="20"/>
      <c r="I22" s="71" t="s">
        <v>3</v>
      </c>
      <c r="J22" s="72"/>
      <c r="K22" s="20"/>
      <c r="L22" s="71" t="s">
        <v>3</v>
      </c>
      <c r="M22" s="72"/>
      <c r="N22" s="20"/>
      <c r="O22" s="71" t="s">
        <v>3</v>
      </c>
      <c r="P22" s="72"/>
      <c r="Q22" s="9"/>
      <c r="T22" s="2">
        <v>1</v>
      </c>
      <c r="U22" s="2">
        <v>-1</v>
      </c>
      <c r="V22" s="2">
        <v>-2</v>
      </c>
      <c r="W22" s="2">
        <v>-3</v>
      </c>
      <c r="AA22" s="2" t="s">
        <v>49</v>
      </c>
      <c r="AB22" s="2" t="e">
        <f t="shared" ref="AB22:AE23" si="0">IF(AB19&lt;=2.5,ROUNDDOWN(AB19,0),ROUNDUP(AB19,0))</f>
        <v>#DIV/0!</v>
      </c>
      <c r="AC22" s="6" t="e">
        <f t="shared" si="0"/>
        <v>#DIV/0!</v>
      </c>
      <c r="AD22" s="6" t="e">
        <f t="shared" si="0"/>
        <v>#DIV/0!</v>
      </c>
      <c r="AE22" s="6" t="e">
        <f t="shared" si="0"/>
        <v>#DIV/0!</v>
      </c>
    </row>
    <row r="23" spans="1:41" ht="35" customHeight="1" x14ac:dyDescent="0.2">
      <c r="A23" s="9"/>
      <c r="B23" s="161"/>
      <c r="C23" s="84"/>
      <c r="D23" s="22" t="s">
        <v>69</v>
      </c>
      <c r="E23" s="20"/>
      <c r="F23" s="71"/>
      <c r="G23" s="72"/>
      <c r="H23" s="20"/>
      <c r="I23" s="71"/>
      <c r="J23" s="72"/>
      <c r="K23" s="20"/>
      <c r="L23" s="71"/>
      <c r="M23" s="72"/>
      <c r="N23" s="20"/>
      <c r="O23" s="71"/>
      <c r="P23" s="72"/>
      <c r="Q23" s="9"/>
      <c r="T23" s="2">
        <v>2</v>
      </c>
      <c r="U23" s="2">
        <v>0</v>
      </c>
      <c r="V23" s="2">
        <v>-1</v>
      </c>
      <c r="W23" s="2">
        <v>-2</v>
      </c>
      <c r="AA23" s="2" t="s">
        <v>50</v>
      </c>
      <c r="AB23" s="2" t="e">
        <f t="shared" si="0"/>
        <v>#DIV/0!</v>
      </c>
      <c r="AC23" s="6" t="e">
        <f t="shared" si="0"/>
        <v>#DIV/0!</v>
      </c>
      <c r="AD23" s="6" t="e">
        <f t="shared" si="0"/>
        <v>#DIV/0!</v>
      </c>
      <c r="AE23" s="6" t="e">
        <f t="shared" si="0"/>
        <v>#DIV/0!</v>
      </c>
    </row>
    <row r="24" spans="1:41" ht="35" customHeight="1" x14ac:dyDescent="0.2">
      <c r="A24" s="9"/>
      <c r="B24" s="161"/>
      <c r="C24" s="84"/>
      <c r="D24" s="22" t="s">
        <v>83</v>
      </c>
      <c r="E24" s="20"/>
      <c r="F24" s="71"/>
      <c r="G24" s="72"/>
      <c r="H24" s="20"/>
      <c r="I24" s="71"/>
      <c r="J24" s="72"/>
      <c r="K24" s="20"/>
      <c r="L24" s="71"/>
      <c r="M24" s="72"/>
      <c r="N24" s="20"/>
      <c r="O24" s="71"/>
      <c r="P24" s="72"/>
      <c r="Q24" s="9"/>
      <c r="T24" s="2">
        <v>3</v>
      </c>
      <c r="U24" s="2">
        <v>4</v>
      </c>
      <c r="V24" s="2">
        <v>5</v>
      </c>
      <c r="W24" s="2">
        <v>6</v>
      </c>
    </row>
    <row r="25" spans="1:41" ht="35" customHeight="1" x14ac:dyDescent="0.2">
      <c r="A25" s="9"/>
      <c r="B25" s="161"/>
      <c r="C25" s="84"/>
      <c r="D25" s="22" t="s">
        <v>33</v>
      </c>
      <c r="E25" s="20"/>
      <c r="F25" s="71"/>
      <c r="G25" s="72"/>
      <c r="H25" s="20"/>
      <c r="I25" s="71"/>
      <c r="J25" s="72"/>
      <c r="K25" s="20"/>
      <c r="L25" s="71"/>
      <c r="M25" s="72"/>
      <c r="N25" s="20"/>
      <c r="O25" s="71"/>
      <c r="P25" s="72"/>
      <c r="Q25" s="9"/>
      <c r="T25" s="2">
        <v>4</v>
      </c>
      <c r="U25" s="2">
        <v>5</v>
      </c>
      <c r="V25" s="2">
        <v>6</v>
      </c>
      <c r="W25" s="2">
        <v>7</v>
      </c>
    </row>
    <row r="26" spans="1:41" ht="36" customHeight="1" x14ac:dyDescent="0.2">
      <c r="A26" s="9"/>
      <c r="B26" s="161"/>
      <c r="C26" s="84"/>
      <c r="D26" s="22" t="s">
        <v>34</v>
      </c>
      <c r="E26" s="20"/>
      <c r="F26" s="71"/>
      <c r="G26" s="72"/>
      <c r="H26" s="20"/>
      <c r="I26" s="71"/>
      <c r="J26" s="72"/>
      <c r="K26" s="20"/>
      <c r="L26" s="71"/>
      <c r="M26" s="72"/>
      <c r="N26" s="20"/>
      <c r="O26" s="71"/>
      <c r="P26" s="72"/>
      <c r="Q26" s="9"/>
      <c r="AO26" s="40"/>
    </row>
    <row r="27" spans="1:41" ht="35" customHeight="1" thickBot="1" x14ac:dyDescent="0.25">
      <c r="A27" s="9"/>
      <c r="B27" s="162"/>
      <c r="C27" s="91"/>
      <c r="D27" s="23" t="s">
        <v>35</v>
      </c>
      <c r="E27" s="20"/>
      <c r="F27" s="73"/>
      <c r="G27" s="74"/>
      <c r="H27" s="28"/>
      <c r="I27" s="73"/>
      <c r="J27" s="74"/>
      <c r="K27" s="20"/>
      <c r="L27" s="73"/>
      <c r="M27" s="74"/>
      <c r="N27" s="28"/>
      <c r="O27" s="73"/>
      <c r="P27" s="74"/>
      <c r="Q27" s="9"/>
      <c r="T27" s="2">
        <v>5</v>
      </c>
      <c r="U27" s="2">
        <v>7</v>
      </c>
      <c r="V27" s="2">
        <v>8</v>
      </c>
      <c r="W27" s="2">
        <v>9</v>
      </c>
    </row>
    <row r="28" spans="1:41" ht="50" customHeight="1" x14ac:dyDescent="0.2">
      <c r="A28" s="9"/>
      <c r="B28" s="160" t="s">
        <v>71</v>
      </c>
      <c r="C28" s="78"/>
      <c r="D28" s="24" t="s">
        <v>40</v>
      </c>
      <c r="E28" s="19" t="s">
        <v>19</v>
      </c>
      <c r="F28" s="152" t="str">
        <f>IF(AND(E29="",E30="",E31="",E32=""),"Score will be calculated automatically",AB22)</f>
        <v>Score will be calculated automatically</v>
      </c>
      <c r="G28" s="153"/>
      <c r="H28" s="19" t="s">
        <v>19</v>
      </c>
      <c r="I28" s="152" t="str">
        <f>IF(AND(H29="",H30="",H31="",H32=""),"Score will be calculated automatically",AC22)</f>
        <v>Score will be calculated automatically</v>
      </c>
      <c r="J28" s="153"/>
      <c r="K28" s="19" t="s">
        <v>20</v>
      </c>
      <c r="L28" s="152" t="str">
        <f>IF(AND(K29="",K30="",K31="",K32=""),"Score will be calculated automatically",AD22)</f>
        <v>Score will be calculated automatically</v>
      </c>
      <c r="M28" s="153"/>
      <c r="N28" s="19" t="s">
        <v>19</v>
      </c>
      <c r="O28" s="152" t="str">
        <f>IF(AND(N29="",N30="",N31="",N32=""),"Score will be calculated automatically",AE22)</f>
        <v>Score will be calculated automatically</v>
      </c>
      <c r="P28" s="153"/>
      <c r="Q28" s="9"/>
    </row>
    <row r="29" spans="1:41" ht="49" customHeight="1" x14ac:dyDescent="0.2">
      <c r="A29" s="9"/>
      <c r="B29" s="161"/>
      <c r="C29" s="84"/>
      <c r="D29" s="22" t="s">
        <v>84</v>
      </c>
      <c r="E29" s="20"/>
      <c r="F29" s="71" t="s">
        <v>3</v>
      </c>
      <c r="G29" s="72"/>
      <c r="H29" s="20"/>
      <c r="I29" s="71" t="s">
        <v>3</v>
      </c>
      <c r="J29" s="72"/>
      <c r="K29" s="20"/>
      <c r="L29" s="71" t="s">
        <v>3</v>
      </c>
      <c r="M29" s="72"/>
      <c r="N29" s="20"/>
      <c r="O29" s="71" t="s">
        <v>3</v>
      </c>
      <c r="P29" s="72"/>
      <c r="Q29" s="9"/>
    </row>
    <row r="30" spans="1:41" ht="57" customHeight="1" x14ac:dyDescent="0.2">
      <c r="A30" s="9"/>
      <c r="B30" s="161"/>
      <c r="C30" s="84"/>
      <c r="D30" s="22" t="s">
        <v>85</v>
      </c>
      <c r="E30" s="20"/>
      <c r="F30" s="71"/>
      <c r="G30" s="72"/>
      <c r="H30" s="20"/>
      <c r="I30" s="71"/>
      <c r="J30" s="72"/>
      <c r="K30" s="20"/>
      <c r="L30" s="71"/>
      <c r="M30" s="72"/>
      <c r="N30" s="20"/>
      <c r="O30" s="71"/>
      <c r="P30" s="72"/>
      <c r="Q30" s="9"/>
      <c r="S30" s="2" t="s">
        <v>22</v>
      </c>
      <c r="T30" s="2" t="s">
        <v>31</v>
      </c>
      <c r="U30" s="2" t="s">
        <v>26</v>
      </c>
      <c r="V30" s="2" t="s">
        <v>32</v>
      </c>
    </row>
    <row r="31" spans="1:41" ht="53" customHeight="1" x14ac:dyDescent="0.2">
      <c r="A31" s="9"/>
      <c r="B31" s="161"/>
      <c r="C31" s="84"/>
      <c r="D31" s="22" t="s">
        <v>86</v>
      </c>
      <c r="E31" s="20"/>
      <c r="F31" s="71"/>
      <c r="G31" s="72"/>
      <c r="H31" s="20"/>
      <c r="I31" s="71"/>
      <c r="J31" s="72"/>
      <c r="K31" s="20"/>
      <c r="L31" s="71"/>
      <c r="M31" s="72"/>
      <c r="N31" s="20"/>
      <c r="O31" s="71"/>
      <c r="P31" s="72"/>
      <c r="Q31" s="9"/>
      <c r="R31" s="2">
        <f>C21</f>
        <v>0</v>
      </c>
      <c r="S31" s="2">
        <f>IF(F21="Score will be calculated automatically",0,IF(AND(AB21=1,C21="Important"),U22,IF(AND(AB21=2,C21="Important"),U23,IF(AND(AB21=3,C21="Important"),U24,IF(AND(AB21=4,C21="Important"),U25,IF(AND(AB21=5,C21="Important"),U27,IF(AND(AB21=1,C21="Very important"),V22,IF(AND(AB21=2,C21="Very important"),V23,IF(AND(AB21=3,C21="Very important"),V24,IF(AND(AB21=4,C21="Very important"),V25,IF(AND(AB21=5,C21="Very important"),V27,IF(AND(AB21=1,C21="Absolutely essential"),W22,IF(AND(AB21=2,C21="Absolutely essential"),W23,IF(AND(AB21=3,C21="Absolutely essential"),W24,IF(AND(AB21=4,C21="Absolutely essential"),W25,IF(AND(AB21=5,C21="Absolutely essential"),W27))))))))))))))))</f>
        <v>0</v>
      </c>
      <c r="T31" s="2">
        <f>IF(I21="Score will be calculated automatically",0,IF(AND(AC21=1,C21="Important"),U22,IF(AND(AC21=2,C21="Important"),U23,IF(AND(AC21=3,C21="Important"),U24,IF(AND(AC21=4,C21="Important"),U25,IF(AND(AC21=5,C21="Important"),U27,IF(AND(AC21=1,C21="Very important"),V22,IF(AND(AC21=2,C21="Very important"),V23,IF(AND(AC21=3,C21="Very important"),V24,IF(AND(AC21=4,C21="Very important"),V25,IF(AND(AC21=5,C21="Very important"),V27,IF(AND(AC21=1,C21="Absolutely essential"),W22,IF(AND(AC21=2,C21="Absolutely essential"),W23,IF(AND(AC21=3,C21="Absolutely essential"),W24,IF(AND(AC21=4,C21="Absolutely essential"),W25,IF(AND(AC21=5,C21="Absolutely essential"),W27))))))))))))))))</f>
        <v>0</v>
      </c>
      <c r="U31" s="2">
        <f>IF(L21="Score will be calculated automatically",0,IF(AND(AD21=1,C21="Important"),U22,IF(AND(AD21=2,C21="Important"),U23,IF(AND(AD21=3,C21="Important"),U24,IF(AND(AD21=4,C21="Important"),U25,IF(AND(AD21=5,C21="Important"),U27,IF(AND(AD21=1,C21="Very important"),V22,IF(AND(AD21=2,C21="Very important"),V23,IF(AND(AD21=3,C21="Very important"),V24,IF(AND(AD21=4,C21="Very important"),V25,IF(AND(AD21=5,C21="Very important"),V27,IF(AND(AD21=1,C21="Absolutely essential"),W22,IF(AND(AD21=2,C21="Absolutely essential"),W23,IF(AND(AD21=3,C21="Absolutely essential"),W24,IF(AND(AD21=4,C21="Absolutely essential"),W25,IF(AND(AD21=5,C21="Absolutely essential"),W27))))))))))))))))</f>
        <v>0</v>
      </c>
      <c r="V31" s="2">
        <f>IF(O21="Score will be calculated automatically",0,IF(AND(AE21=1,C21="Important"),U22,IF(AND(AE21=2,C21="Important"),U23,IF(AND(AE21=3,C21="Important"),U24,IF(AND(AE21=4,C21="Important"),U25,IF(AND(AE21=5,C21="Important"),U27,IF(AND(AE21=1,C21="Very important"),V22,IF(AND(AE21=2,C21="Very important"),V23,IF(AND(AE21=3,C21="Very important"),V24,IF(AND(AE21=4,C21="Very important"),V25,IF(AND(AE21=5,C21="Very important"),V27,IF(AND(AE21=1,C21="Absolutely essential"),W22,IF(AND(AE21=2,C21="Absolutely essential"),W23,IF(AND(AE21=3,C21="Absolutely essential"),W24,IF(AND(AE21=4,C21="Absolutely essential"),W25,IF(AND(AE21=5,C21="Absolutely essential"),W27))))))))))))))))</f>
        <v>0</v>
      </c>
    </row>
    <row r="32" spans="1:41" ht="65" customHeight="1" thickBot="1" x14ac:dyDescent="0.25">
      <c r="A32" s="9"/>
      <c r="B32" s="162"/>
      <c r="C32" s="84"/>
      <c r="D32" s="25" t="s">
        <v>87</v>
      </c>
      <c r="E32" s="20"/>
      <c r="F32" s="71"/>
      <c r="G32" s="72"/>
      <c r="H32" s="28"/>
      <c r="I32" s="71"/>
      <c r="J32" s="72"/>
      <c r="K32" s="20"/>
      <c r="L32" s="71"/>
      <c r="M32" s="72"/>
      <c r="N32" s="28"/>
      <c r="O32" s="71"/>
      <c r="P32" s="72"/>
      <c r="Q32" s="9"/>
      <c r="R32" s="2">
        <f>C28</f>
        <v>0</v>
      </c>
      <c r="S32" s="2">
        <f>IF(F28="Score will be calculated automatically",0,IF(AND(AB22=1,C28="Important"),U22,IF(AND(AB22=2,C28="Important"),U23,IF(AND(AB22=3,C28="Important"),U24,IF(AND(AB22=4,C28="Important"),U25,IF(AND(AB22=5,C28="Important"),U27,IF(AND(AB22=1,C28="Very important"),V22,IF(AND(AB22=2,C28="Very important"),V23,IF(AND(AB22=3,C28="Very important"),V24,IF(AND(AB22=4,C28="Very important"),V25,IF(AND(AB22=5,C28="Very important"),V27,IF(AND(AB22=1,C28="Absolutely essential"),W22,IF(AND(AB22=2,C28="Absolutely essential"),W23,IF(AND(AB22=3,C28="Absolutely essential"),W24,IF(AND(AB22=4,C28="Absolutely essential"),W25,IF(AND(AB22=5,C28="Absolutely essential"),W27))))))))))))))))</f>
        <v>0</v>
      </c>
      <c r="T32" s="2">
        <f>IF(I28="Score will be calculated automatically",0,IF(AND(AC22=1,C28="Important"),U22,IF(AND(AC22=2,C28="Important"),U23,IF(AND(AC22=3,C28="Important"),U24,IF(AND(AC22=4,C28="Important"),U25,IF(AND(AC22=5,C28="Important"),U27,IF(AND(AC22=1,C28="Very important"),V22,IF(AND(AC22=2,C28="Very important"),V23,IF(AND(AC22=3,C28="Very important"),V24,IF(AND(AC22=4,C28="Very important"),V25,IF(AND(AC22=5,C28="Very important"),V27,IF(AND(AC22=1,C28="Absolutely essential"),W22,IF(AND(AC22=2,C28="Absolutely essential"),W23,IF(AND(AC22=3,C28="Absolutely essential"),W24,IF(AND(AC22=4,C28="Absolutely essential"),W25,IF(AND(AC22=5,C28="Absolutely essential"),W27))))))))))))))))</f>
        <v>0</v>
      </c>
      <c r="U32" s="2">
        <f>IF(L28="Score will be calculated automatically",0,IF(AND(AD23=1,C28="Important"),U22,IF(AND(AD23=2,C28="Important"),U23,IF(AND(AD23=3,C28="Important"),U24,IF(AND(AD23=4,C28="Important"),U25,IF(AND(AD23=5,C28="Important"),U27,IF(AND(AD23=1,C28="Very important"),V22,IF(AND(AD23=2,C28="Very important"),V23,IF(AND(AD23=3,C28="Very important"),V24,IF(AND(AD23=4,C28="Very important"),V25,IF(AND(AD23=5,C28="Very important"),V27,IF(AND(AD23=1,C28="Absolutely essential"),W22,IF(AND(AD23=2,C28="Absolutely essential"),W23,IF(AND(AD23=3,C28="Absolutely essential"),W24,IF(AND(AD23=4,C28="Absolutely essential"),W25,IF(AND(AD23=5,C28="Absolutely essential"),W27))))))))))))))))</f>
        <v>0</v>
      </c>
      <c r="V32" s="2">
        <f>IF(O28="Score will be calculated automatically",0,IF(AND(AE22=1,C28="Important"),U22,IF(AND(AE22=2,C28="Important"),U23,IF(AND(AE22=3,C28="Important"),U24,IF(AND(AE22=4,C28="Important"),U25,IF(AND(AE22=5,C28="Important"),U27,IF(AND(AE22=1,C28="Very important"),V22,IF(AND(AE22=2,C28="Very important"),V23,IF(AND(AE22=3,C28="Very important"),V24,IF(AND(AE22=4,C28="Very important"),V25,IF(AND(AE22=5,C28="Very important"),V27,IF(AND(AE22=1,C28="Absolutely essential"),W22,IF(AND(AE22=2,C28="Absolutely essential"),W23,IF(AND(AE22=3,C28="Absolutely essential"),W24,IF(AND(AE22=4,C28="Absolutely essential"),W25,IF(AND(AE22=5,C28="Absolutely essential"),W27))))))))))))))))</f>
        <v>0</v>
      </c>
    </row>
    <row r="33" spans="1:22" ht="50" customHeight="1" x14ac:dyDescent="0.2">
      <c r="A33" s="9"/>
      <c r="B33" s="160" t="s">
        <v>75</v>
      </c>
      <c r="C33" s="163"/>
      <c r="D33" s="21" t="s">
        <v>40</v>
      </c>
      <c r="E33" s="19" t="s">
        <v>19</v>
      </c>
      <c r="F33" s="152" t="str">
        <f>IF(AND(E34="",E35="",E36="",E37="",E38=""),"Score will be calculated automatically",AB23)</f>
        <v>Score will be calculated automatically</v>
      </c>
      <c r="G33" s="153"/>
      <c r="H33" s="19" t="s">
        <v>19</v>
      </c>
      <c r="I33" s="152" t="str">
        <f>IF(AND(H34="",H35="",H36="",H37="",H38=""),"Score will be calculated automatically",AC23)</f>
        <v>Score will be calculated automatically</v>
      </c>
      <c r="J33" s="153"/>
      <c r="K33" s="19" t="s">
        <v>20</v>
      </c>
      <c r="L33" s="152" t="str">
        <f>IF(AND(K34="",K35="",K36="",K37="",K38=""),"Score will be calculated automatically",AD23)</f>
        <v>Score will be calculated automatically</v>
      </c>
      <c r="M33" s="153"/>
      <c r="N33" s="19" t="s">
        <v>19</v>
      </c>
      <c r="O33" s="152" t="str">
        <f>IF(AND(N34="",N35="",N36="",N37="",N38=""),"Score will be calculated automatically",AE23)</f>
        <v>Score will be calculated automatically</v>
      </c>
      <c r="P33" s="153"/>
      <c r="Q33" s="9"/>
    </row>
    <row r="34" spans="1:22" ht="25" customHeight="1" x14ac:dyDescent="0.2">
      <c r="A34" s="9"/>
      <c r="B34" s="161"/>
      <c r="C34" s="164"/>
      <c r="D34" s="22" t="s">
        <v>36</v>
      </c>
      <c r="E34" s="20"/>
      <c r="F34" s="154" t="s">
        <v>3</v>
      </c>
      <c r="G34" s="155"/>
      <c r="H34" s="20"/>
      <c r="I34" s="154" t="s">
        <v>3</v>
      </c>
      <c r="J34" s="155"/>
      <c r="K34" s="20"/>
      <c r="L34" s="154" t="s">
        <v>3</v>
      </c>
      <c r="M34" s="155"/>
      <c r="N34" s="20"/>
      <c r="O34" s="154" t="s">
        <v>3</v>
      </c>
      <c r="P34" s="155"/>
      <c r="Q34" s="9"/>
      <c r="R34" s="2">
        <f>C33</f>
        <v>0</v>
      </c>
      <c r="S34" s="2">
        <f>IF(F33="Score will be calculated automatically",0,IF(AND(AB23=1,C33="Important"),U22,IF(AND(AB23=2,C33="Important"),U23,IF(AND(AB23=3,C33="Important"),U24,IF(AND(AB23=4,C33="Important"),U25,IF(AND(AB23=5,C33="Important"),U27,IF(AND(AB23=1,C33="Very important"),V22,IF(AND(AB23=2,C33="Very important"),V23,IF(AND(AB23=3,C33="Very important"),V24,IF(AND(AB23=4,C33="Very important"),V25,IF(AND(AB23=5,C33="Very important"),V27,IF(AND(AB23=1,C33="Absolutely essential"),W22,IF(AND(AB23=2,C33="Absolutely essential"),W23,IF(AND(AB23=3,C33="Absolutely essential"),W24,IF(AND(AB23=4,C33="Absolutely essential"),W25,IF(AND(AB23=5,C33="Absolutely essential"),W27))))))))))))))))</f>
        <v>0</v>
      </c>
      <c r="T34" s="2">
        <f>IF(I33="Score will be calculated automatically",0,IF(AND(AC23=1,C33="Important"),U22,IF(AND(AC23=2,C33="Important"),U23,IF(AND(AC23=3,C33="Important"),U24,IF(AND(AC23=4,C33="Important"),U25,IF(AND(AC23=5,C33="Important"),U27,IF(AND(AC23=1,C33="Very important"),V22,IF(AND(AC23=2,C33="Very important"),V23,IF(AND(AC23=3,C33="Very important"),V24,IF(AND(AC23=4,C33="Very important"),V25,IF(AND(AC23=5,C33="Very important"),V27,IF(AND(AC23=1,C33="Absolutely essential"),W22,IF(AND(AC23=2,C33="Absolutely essential"),W23,IF(AND(AC23=3,C33="Absolutely essential"),W24,IF(AND(AC23=4,C33="Absolutely essential"),W25,IF(AND(AC23=5,C33="Absolutely essential"),W27))))))))))))))))</f>
        <v>0</v>
      </c>
      <c r="U34" s="2">
        <f>IF(L33="Score will be calculated automatically",0,IF(AND(AD23=1,C33="Important"),U22,IF(AND(AD23=2,C33="Important"),U23,IF(AND(AD23=3,C33="Important"),U24,IF(AND(AD23=4,C33="Important"),U25,IF(AND(AD23=5,C33="Important"),U27,IF(AND(AD23=1,C33="Very important"),V22,IF(AND(AD23=2,C33="Very important"),V23,IF(AND(AD23=3,C33="Very important"),V24,IF(AND(AD23=4,C33="Very important"),V25,IF(AND(AD23=5,C33="Very important"),V27,IF(AND(AD23=1,C33="Absolutely essential"),W22,IF(AND(AD23=2,C33="Absolutely essential"),W23,IF(AND(D23=3,C33="Absolutely essential"),W24,IF(AND(AD23=4,C33="Absolutely essential"),W25,IF(AND(AD23=5,C33="Absolutely essential"),W27))))))))))))))))</f>
        <v>0</v>
      </c>
      <c r="V34" s="2">
        <f>IF(O33="Score will be calculated automatically",0,IF(AND(AE23=1,C33="Important"),U22,IF(AND(AE23=2,C33="Important"),U23,IF(AND(AE23=3,C33="Important"),U24,IF(AND(AE23=4,C33="Important"),U25,IF(AND(AE23=5,C33="Important"),U27,IF(AND(AE23=1,C33="Very important"),V22,IF(AND(AE23=2,C33="Very important"),V23,IF(AND(AE23=3,C33="Very important"),V24,IF(AND(AE23=4,C33="Very important"),V25,IF(AND(AE23=5,C33="Very important"),V27,IF(AND(AE23=1,C33="Absolutely essential"),W22,IF(AND(AE23=2,C33="Absolutely essential"),W23,IF(AND(AE23=3,C33="Absolutely essential"),W24,IF(AND(AE23=4,C33="Absolutely essential"),W25,IF(AND(AE23=5,C33="Absolutely essential"),W27))))))))))))))))</f>
        <v>0</v>
      </c>
    </row>
    <row r="35" spans="1:22" ht="51" customHeight="1" x14ac:dyDescent="0.2">
      <c r="A35" s="9"/>
      <c r="B35" s="161"/>
      <c r="C35" s="164"/>
      <c r="D35" s="22" t="s">
        <v>37</v>
      </c>
      <c r="E35" s="20"/>
      <c r="F35" s="156"/>
      <c r="G35" s="157"/>
      <c r="H35" s="20"/>
      <c r="I35" s="156"/>
      <c r="J35" s="157"/>
      <c r="K35" s="20"/>
      <c r="L35" s="156"/>
      <c r="M35" s="157"/>
      <c r="N35" s="20"/>
      <c r="O35" s="156"/>
      <c r="P35" s="157"/>
      <c r="Q35" s="9"/>
    </row>
    <row r="36" spans="1:22" ht="34" customHeight="1" x14ac:dyDescent="0.2">
      <c r="A36" s="9"/>
      <c r="B36" s="161"/>
      <c r="C36" s="164"/>
      <c r="D36" s="22" t="s">
        <v>38</v>
      </c>
      <c r="E36" s="20"/>
      <c r="F36" s="156"/>
      <c r="G36" s="157"/>
      <c r="H36" s="20"/>
      <c r="I36" s="156"/>
      <c r="J36" s="157"/>
      <c r="K36" s="20"/>
      <c r="L36" s="156"/>
      <c r="M36" s="157"/>
      <c r="N36" s="20"/>
      <c r="O36" s="156"/>
      <c r="P36" s="157"/>
      <c r="Q36" s="9"/>
    </row>
    <row r="37" spans="1:22" ht="34" customHeight="1" x14ac:dyDescent="0.2">
      <c r="A37" s="9"/>
      <c r="B37" s="161"/>
      <c r="C37" s="164"/>
      <c r="D37" s="22" t="s">
        <v>39</v>
      </c>
      <c r="E37" s="20"/>
      <c r="F37" s="156"/>
      <c r="G37" s="157"/>
      <c r="H37" s="20"/>
      <c r="I37" s="156"/>
      <c r="J37" s="157"/>
      <c r="K37" s="20"/>
      <c r="L37" s="156"/>
      <c r="M37" s="157"/>
      <c r="N37" s="20"/>
      <c r="O37" s="156"/>
      <c r="P37" s="157"/>
      <c r="Q37" s="9"/>
    </row>
    <row r="38" spans="1:22" ht="51" customHeight="1" thickBot="1" x14ac:dyDescent="0.25">
      <c r="A38" s="9"/>
      <c r="B38" s="162"/>
      <c r="C38" s="165"/>
      <c r="D38" s="23" t="s">
        <v>79</v>
      </c>
      <c r="E38" s="20"/>
      <c r="F38" s="158"/>
      <c r="G38" s="159"/>
      <c r="H38" s="28"/>
      <c r="I38" s="158"/>
      <c r="J38" s="159"/>
      <c r="K38" s="20"/>
      <c r="L38" s="158"/>
      <c r="M38" s="159"/>
      <c r="N38" s="28"/>
      <c r="O38" s="158"/>
      <c r="P38" s="159"/>
      <c r="Q38" s="9"/>
    </row>
    <row r="39" spans="1:22" ht="36" customHeight="1" x14ac:dyDescent="0.2">
      <c r="A39" s="9"/>
      <c r="B39" s="140" t="s">
        <v>0</v>
      </c>
      <c r="C39" s="141"/>
      <c r="D39" s="142"/>
      <c r="E39" s="146" t="str">
        <f>IF(AND(F21="Score will be calculated automatically",F28="Score will be calculated automatically",F33="Score will be calculated automatically"),"The score will be calculated automatically as you rate each section",SUM(F21,F28,F33))</f>
        <v>The score will be calculated automatically as you rate each section</v>
      </c>
      <c r="F39" s="147"/>
      <c r="G39" s="148"/>
      <c r="H39" s="146" t="str">
        <f>IF(AND(I21="Score will be calculated automatically",I28="Score will be calculated automatically",I33="Score will be calculated automatically"),"The score will be calculated automatically as you rate each section",SUM(I21,I28,I33))</f>
        <v>The score will be calculated automatically as you rate each section</v>
      </c>
      <c r="I39" s="147"/>
      <c r="J39" s="148"/>
      <c r="K39" s="146" t="str">
        <f>IF(AND(L21="Score will be calculated automatically",L28="Score will be calculated automatically",L33="Score will be calculated automatically"),"The score will be calculated automatically as you rate each section",SUM(L21,L28,L33))</f>
        <v>The score will be calculated automatically as you rate each section</v>
      </c>
      <c r="L39" s="147"/>
      <c r="M39" s="148"/>
      <c r="N39" s="146" t="str">
        <f>IF(AND(O21="Score will be calculated automatically",O28="Score will be calculated automatically",O33="Score will be calculated automatically"),"The score will be calculated automatically as you rate each section",SUM(O21,O28,O33))</f>
        <v>The score will be calculated automatically as you rate each section</v>
      </c>
      <c r="O39" s="147"/>
      <c r="P39" s="148"/>
      <c r="Q39" s="9"/>
    </row>
    <row r="40" spans="1:22" ht="17" thickBot="1" x14ac:dyDescent="0.25">
      <c r="A40" s="9"/>
      <c r="B40" s="143"/>
      <c r="C40" s="144"/>
      <c r="D40" s="145"/>
      <c r="E40" s="149"/>
      <c r="F40" s="150"/>
      <c r="G40" s="151"/>
      <c r="H40" s="149"/>
      <c r="I40" s="150"/>
      <c r="J40" s="151"/>
      <c r="K40" s="149"/>
      <c r="L40" s="150"/>
      <c r="M40" s="151"/>
      <c r="N40" s="149"/>
      <c r="O40" s="150"/>
      <c r="P40" s="151"/>
      <c r="Q40" s="9"/>
    </row>
    <row r="41" spans="1:22" ht="36" customHeight="1" x14ac:dyDescent="0.2">
      <c r="A41" s="9"/>
      <c r="B41" s="122" t="s">
        <v>10</v>
      </c>
      <c r="C41" s="123"/>
      <c r="D41" s="124"/>
      <c r="E41" s="128" t="str">
        <f>_xlfn.IFS(E39="The score will be calculated automatically as you rate each section","Recommendation for candidate will be displayed automatically",E39&gt;=12,"Candidate recommended",E39&lt;12,"Candidate not recommended")</f>
        <v>Recommendation for candidate will be displayed automatically</v>
      </c>
      <c r="F41" s="129"/>
      <c r="G41" s="130"/>
      <c r="H41" s="134" t="str">
        <f>_xlfn.IFS(H39="The score will be calculated automatically as you rate each section","Recommendation for candidate will be displayed automatically",H39&gt;=12,"Candidate recommended",H39&lt;12,"Candidate not recommended")</f>
        <v>Recommendation for candidate will be displayed automatically</v>
      </c>
      <c r="I41" s="135"/>
      <c r="J41" s="136"/>
      <c r="K41" s="128" t="str">
        <f>_xlfn.IFS(K39="The score will be calculated automatically as you rate each section","Recommendation for candidate will be displayed automatically",K39&gt;=12,"Candidate recommended",K39&lt;12,"Candidate not recommended")</f>
        <v>Recommendation for candidate will be displayed automatically</v>
      </c>
      <c r="L41" s="129"/>
      <c r="M41" s="130"/>
      <c r="N41" s="134" t="str">
        <f>_xlfn.IFS(N39="The score will be calculated automatically as you rate each section","Recommendation for candidate will be displayed automatically",N39&gt;=12,"Candidate recommended",N39&lt;12,"Candidate not recommended")</f>
        <v>Recommendation for candidate will be displayed automatically</v>
      </c>
      <c r="O41" s="135"/>
      <c r="P41" s="136"/>
      <c r="Q41" s="9"/>
    </row>
    <row r="42" spans="1:22" ht="17" thickBot="1" x14ac:dyDescent="0.25">
      <c r="A42" s="9"/>
      <c r="B42" s="125"/>
      <c r="C42" s="126"/>
      <c r="D42" s="127"/>
      <c r="E42" s="131"/>
      <c r="F42" s="132"/>
      <c r="G42" s="133"/>
      <c r="H42" s="137"/>
      <c r="I42" s="138"/>
      <c r="J42" s="139"/>
      <c r="K42" s="131"/>
      <c r="L42" s="132"/>
      <c r="M42" s="133"/>
      <c r="N42" s="137"/>
      <c r="O42" s="138"/>
      <c r="P42" s="139"/>
      <c r="Q42" s="9"/>
    </row>
    <row r="43" spans="1:22" x14ac:dyDescent="0.2">
      <c r="A43" s="9"/>
      <c r="B43" s="10"/>
      <c r="C43" s="10"/>
      <c r="D43" s="10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9"/>
    </row>
    <row r="44" spans="1:22" ht="20" x14ac:dyDescent="0.2">
      <c r="A44" s="9"/>
      <c r="B44" s="48" t="s">
        <v>1</v>
      </c>
      <c r="C44" s="14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9"/>
      <c r="Q44" s="9"/>
    </row>
    <row r="45" spans="1:22" ht="38" customHeight="1" x14ac:dyDescent="0.2">
      <c r="A45" s="9"/>
      <c r="B45" s="53" t="s">
        <v>28</v>
      </c>
      <c r="C45" s="53"/>
      <c r="D45" s="53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9"/>
      <c r="Q45" s="9"/>
    </row>
    <row r="46" spans="1:22" ht="20" customHeight="1" x14ac:dyDescent="0.2">
      <c r="A46" s="9"/>
      <c r="B46" s="53" t="s">
        <v>78</v>
      </c>
      <c r="C46" s="53"/>
      <c r="D46" s="53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9"/>
      <c r="Q46" s="9"/>
    </row>
    <row r="47" spans="1:22" ht="20" customHeight="1" x14ac:dyDescent="0.2">
      <c r="A47" s="9"/>
      <c r="B47" s="53" t="s">
        <v>56</v>
      </c>
      <c r="C47" s="53"/>
      <c r="D47" s="53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9"/>
      <c r="Q47" s="9"/>
    </row>
    <row r="48" spans="1:22" ht="38" customHeight="1" x14ac:dyDescent="0.2">
      <c r="A48" s="9"/>
      <c r="B48" s="53" t="s">
        <v>51</v>
      </c>
      <c r="C48" s="53"/>
      <c r="D48" s="53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9"/>
      <c r="Q48" s="9"/>
    </row>
    <row r="49" spans="1:17" ht="20" customHeight="1" x14ac:dyDescent="0.2">
      <c r="A49" s="9"/>
      <c r="B49" s="53" t="s">
        <v>58</v>
      </c>
      <c r="C49" s="53"/>
      <c r="D49" s="53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9"/>
      <c r="Q49" s="9"/>
    </row>
    <row r="50" spans="1:17" ht="20" customHeight="1" x14ac:dyDescent="0.2">
      <c r="A50" s="9"/>
      <c r="B50" s="53" t="s">
        <v>57</v>
      </c>
      <c r="C50" s="53"/>
      <c r="D50" s="53"/>
      <c r="E50" s="9"/>
      <c r="F50" s="9"/>
      <c r="G50" s="9"/>
      <c r="H50" s="9"/>
      <c r="I50" s="9"/>
      <c r="J50" s="9"/>
      <c r="K50" s="9"/>
      <c r="L50" s="9"/>
      <c r="M50" s="9"/>
      <c r="N50" s="9"/>
      <c r="O50" s="10"/>
      <c r="P50" s="9"/>
      <c r="Q50" s="9"/>
    </row>
    <row r="51" spans="1:17" ht="38" customHeight="1" x14ac:dyDescent="0.2">
      <c r="A51" s="9"/>
      <c r="B51" s="53" t="s">
        <v>52</v>
      </c>
      <c r="C51" s="53"/>
      <c r="D51" s="53"/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9"/>
      <c r="Q51" s="9"/>
    </row>
  </sheetData>
  <mergeCells count="67">
    <mergeCell ref="B7:F7"/>
    <mergeCell ref="B9:D9"/>
    <mergeCell ref="C14:D14"/>
    <mergeCell ref="C15:D15"/>
    <mergeCell ref="C16:D16"/>
    <mergeCell ref="I18:J18"/>
    <mergeCell ref="L18:M18"/>
    <mergeCell ref="O18:P18"/>
    <mergeCell ref="F19:G19"/>
    <mergeCell ref="I19:J19"/>
    <mergeCell ref="L19:M19"/>
    <mergeCell ref="O19:P19"/>
    <mergeCell ref="F18:G18"/>
    <mergeCell ref="I20:J20"/>
    <mergeCell ref="L20:M20"/>
    <mergeCell ref="O20:P20"/>
    <mergeCell ref="B21:B27"/>
    <mergeCell ref="C21:C27"/>
    <mergeCell ref="F21:G21"/>
    <mergeCell ref="I21:J21"/>
    <mergeCell ref="L21:M21"/>
    <mergeCell ref="O21:P21"/>
    <mergeCell ref="F22:G27"/>
    <mergeCell ref="B18:B20"/>
    <mergeCell ref="C18:C20"/>
    <mergeCell ref="D18:D20"/>
    <mergeCell ref="F20:G20"/>
    <mergeCell ref="I22:J27"/>
    <mergeCell ref="L22:M27"/>
    <mergeCell ref="O22:P27"/>
    <mergeCell ref="B28:B32"/>
    <mergeCell ref="C28:C32"/>
    <mergeCell ref="F28:G28"/>
    <mergeCell ref="I28:J28"/>
    <mergeCell ref="L28:M28"/>
    <mergeCell ref="O28:P28"/>
    <mergeCell ref="F29:G32"/>
    <mergeCell ref="I29:J32"/>
    <mergeCell ref="L29:M32"/>
    <mergeCell ref="O29:P32"/>
    <mergeCell ref="B33:B38"/>
    <mergeCell ref="C33:C38"/>
    <mergeCell ref="F33:G33"/>
    <mergeCell ref="I33:J33"/>
    <mergeCell ref="L33:M33"/>
    <mergeCell ref="O33:P33"/>
    <mergeCell ref="F34:G38"/>
    <mergeCell ref="I34:J38"/>
    <mergeCell ref="L34:M38"/>
    <mergeCell ref="O34:P38"/>
    <mergeCell ref="B39:D40"/>
    <mergeCell ref="E39:G40"/>
    <mergeCell ref="H39:J40"/>
    <mergeCell ref="K39:M40"/>
    <mergeCell ref="N39:P40"/>
    <mergeCell ref="B41:D42"/>
    <mergeCell ref="E41:G42"/>
    <mergeCell ref="H41:J42"/>
    <mergeCell ref="K41:M42"/>
    <mergeCell ref="N41:P42"/>
    <mergeCell ref="B50:D50"/>
    <mergeCell ref="B51:D51"/>
    <mergeCell ref="B45:D45"/>
    <mergeCell ref="B46:D46"/>
    <mergeCell ref="B47:D47"/>
    <mergeCell ref="B48:D48"/>
    <mergeCell ref="B49:D49"/>
  </mergeCells>
  <conditionalFormatting sqref="C14">
    <cfRule type="cellIs" dxfId="84" priority="28" operator="equal">
      <formula>"Insert role title"</formula>
    </cfRule>
  </conditionalFormatting>
  <conditionalFormatting sqref="C15">
    <cfRule type="cellIs" dxfId="83" priority="27" operator="equal">
      <formula>"Insert role description"</formula>
    </cfRule>
  </conditionalFormatting>
  <conditionalFormatting sqref="C16">
    <cfRule type="cellIs" dxfId="82" priority="26" operator="equal">
      <formula>"Insert interviewer name"</formula>
    </cfRule>
  </conditionalFormatting>
  <conditionalFormatting sqref="C21:C33">
    <cfRule type="containsBlanks" dxfId="81" priority="25">
      <formula>LEN(TRIM(C21))=0</formula>
    </cfRule>
  </conditionalFormatting>
  <conditionalFormatting sqref="E22:E27 H22:H27 K22:K27 N22:N27 E29:E32 H29:H32 K29:K32 N29:N32 E34:E38 H34:H38 K34:K38 N34:N38">
    <cfRule type="containsBlanks" dxfId="80" priority="35">
      <formula>LEN(TRIM(E22))=0</formula>
    </cfRule>
  </conditionalFormatting>
  <conditionalFormatting sqref="E39:P40">
    <cfRule type="cellIs" dxfId="79" priority="32" operator="equal">
      <formula>"The score will be calculated automatically as you rate each section"</formula>
    </cfRule>
  </conditionalFormatting>
  <conditionalFormatting sqref="E41:P42">
    <cfRule type="cellIs" dxfId="78" priority="31" operator="equal">
      <formula>"Recommendation for candidate will be displayed automatically"</formula>
    </cfRule>
    <cfRule type="cellIs" dxfId="77" priority="30" operator="equal">
      <formula>"Candidate not recommended"</formula>
    </cfRule>
    <cfRule type="cellIs" dxfId="76" priority="29" operator="equal">
      <formula>"Candidate recommended"</formula>
    </cfRule>
  </conditionalFormatting>
  <conditionalFormatting sqref="F18">
    <cfRule type="cellIs" dxfId="75" priority="24" operator="equal">
      <formula>"Insert name"</formula>
    </cfRule>
  </conditionalFormatting>
  <conditionalFormatting sqref="F19">
    <cfRule type="cellIs" dxfId="74" priority="20" operator="equal">
      <formula>"Insert date"</formula>
    </cfRule>
  </conditionalFormatting>
  <conditionalFormatting sqref="F20">
    <cfRule type="containsBlanks" dxfId="73" priority="16">
      <formula>LEN(TRIM(F20))=0</formula>
    </cfRule>
  </conditionalFormatting>
  <conditionalFormatting sqref="F34">
    <cfRule type="cellIs" dxfId="72" priority="4" operator="equal">
      <formula>"Comments:"</formula>
    </cfRule>
  </conditionalFormatting>
  <conditionalFormatting sqref="F21:G21 I21:J21 L21:M21 O21:P21 AO26 F28:G28 I28:J28 L28:M28 O28:P28 F33:G33 I33:J33 L33:M33 O33:P33">
    <cfRule type="cellIs" dxfId="71" priority="33" operator="equal">
      <formula>"Score will be calculated automatically"</formula>
    </cfRule>
  </conditionalFormatting>
  <conditionalFormatting sqref="F22:G27">
    <cfRule type="cellIs" dxfId="70" priority="12" operator="equal">
      <formula>"Comments:"</formula>
    </cfRule>
  </conditionalFormatting>
  <conditionalFormatting sqref="F29:G32">
    <cfRule type="cellIs" dxfId="69" priority="8" operator="equal">
      <formula>"Comments:"</formula>
    </cfRule>
  </conditionalFormatting>
  <conditionalFormatting sqref="I18">
    <cfRule type="cellIs" dxfId="68" priority="23" operator="equal">
      <formula>"Insert name"</formula>
    </cfRule>
  </conditionalFormatting>
  <conditionalFormatting sqref="I19">
    <cfRule type="cellIs" dxfId="67" priority="19" operator="equal">
      <formula>"Insert date"</formula>
    </cfRule>
  </conditionalFormatting>
  <conditionalFormatting sqref="I20">
    <cfRule type="containsBlanks" dxfId="66" priority="15">
      <formula>LEN(TRIM(I20))=0</formula>
    </cfRule>
  </conditionalFormatting>
  <conditionalFormatting sqref="I34">
    <cfRule type="cellIs" dxfId="65" priority="3" operator="equal">
      <formula>"Comments:"</formula>
    </cfRule>
  </conditionalFormatting>
  <conditionalFormatting sqref="I22:J27">
    <cfRule type="cellIs" dxfId="64" priority="11" operator="equal">
      <formula>"Comments:"</formula>
    </cfRule>
  </conditionalFormatting>
  <conditionalFormatting sqref="I29:J32">
    <cfRule type="cellIs" dxfId="63" priority="7" operator="equal">
      <formula>"Comments:"</formula>
    </cfRule>
  </conditionalFormatting>
  <conditionalFormatting sqref="L18">
    <cfRule type="cellIs" dxfId="62" priority="22" operator="equal">
      <formula>"Insert name"</formula>
    </cfRule>
  </conditionalFormatting>
  <conditionalFormatting sqref="L19">
    <cfRule type="cellIs" dxfId="61" priority="18" operator="equal">
      <formula>"Insert date"</formula>
    </cfRule>
  </conditionalFormatting>
  <conditionalFormatting sqref="L20">
    <cfRule type="containsBlanks" dxfId="60" priority="14">
      <formula>LEN(TRIM(L20))=0</formula>
    </cfRule>
  </conditionalFormatting>
  <conditionalFormatting sqref="L34">
    <cfRule type="cellIs" dxfId="59" priority="2" operator="equal">
      <formula>"Comments:"</formula>
    </cfRule>
  </conditionalFormatting>
  <conditionalFormatting sqref="L22:M27">
    <cfRule type="cellIs" dxfId="58" priority="10" operator="equal">
      <formula>"Comments:"</formula>
    </cfRule>
  </conditionalFormatting>
  <conditionalFormatting sqref="L29:M32">
    <cfRule type="cellIs" dxfId="57" priority="6" operator="equal">
      <formula>"Comments:"</formula>
    </cfRule>
  </conditionalFormatting>
  <conditionalFormatting sqref="O18">
    <cfRule type="cellIs" dxfId="56" priority="21" operator="equal">
      <formula>"Insert name"</formula>
    </cfRule>
  </conditionalFormatting>
  <conditionalFormatting sqref="O19">
    <cfRule type="cellIs" dxfId="55" priority="17" operator="equal">
      <formula>"Insert date"</formula>
    </cfRule>
  </conditionalFormatting>
  <conditionalFormatting sqref="O20">
    <cfRule type="containsBlanks" dxfId="54" priority="13">
      <formula>LEN(TRIM(O20))=0</formula>
    </cfRule>
  </conditionalFormatting>
  <conditionalFormatting sqref="O34">
    <cfRule type="cellIs" dxfId="53" priority="1" operator="equal">
      <formula>"Comments:"</formula>
    </cfRule>
  </conditionalFormatting>
  <conditionalFormatting sqref="O22:P27">
    <cfRule type="cellIs" dxfId="52" priority="9" operator="equal">
      <formula>"Comments:"</formula>
    </cfRule>
  </conditionalFormatting>
  <conditionalFormatting sqref="O29:P32">
    <cfRule type="cellIs" dxfId="51" priority="5" operator="equal">
      <formula>"Comments:"</formula>
    </cfRule>
  </conditionalFormatting>
  <dataValidations count="3">
    <dataValidation type="list" allowBlank="1" showInputMessage="1" showErrorMessage="1" sqref="F20:G20 I20:J20 L20:M20 O20:P20" xr:uid="{EF6D64B0-3C41-FB4B-9E51-7CC624BDF460}">
      <formula1>"Face to face, Online, Asynchonous"</formula1>
    </dataValidation>
    <dataValidation type="list" allowBlank="1" showInputMessage="1" showErrorMessage="1" sqref="H22:H27 E34:E38 N22:N27 N29:N32 N34:N38 K29:K32 K22:K27 H29:H32 H34:H38 E29:E32 E22:E27 K34:K38" xr:uid="{2D29A98A-C3FD-824C-AA4A-0FAFBC36EDF6}">
      <formula1>"1, 2, 3, 4, 5"</formula1>
    </dataValidation>
    <dataValidation type="list" allowBlank="1" showInputMessage="1" showErrorMessage="1" sqref="C21:C38" xr:uid="{759809E8-1A88-844E-A5F0-B3D7DCF46F71}">
      <formula1>"Important, Very important, Absolutely essential"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72F58-0707-6849-ACBE-E92564837600}">
  <dimension ref="B7:N49"/>
  <sheetViews>
    <sheetView showGridLines="0" zoomScaleNormal="70" workbookViewId="0">
      <selection activeCell="C5" sqref="C5"/>
    </sheetView>
  </sheetViews>
  <sheetFormatPr baseColWidth="10" defaultRowHeight="16" x14ac:dyDescent="0.2"/>
  <cols>
    <col min="1" max="1" width="2.83203125" style="9" customWidth="1"/>
    <col min="2" max="2" width="19.6640625" style="9" customWidth="1"/>
    <col min="3" max="3" width="65.33203125" style="9" customWidth="1"/>
    <col min="4" max="4" width="31.33203125" style="9" customWidth="1"/>
    <col min="5" max="5" width="30.83203125" style="9" customWidth="1"/>
    <col min="6" max="6" width="33.83203125" style="9" customWidth="1"/>
    <col min="7" max="7" width="30.83203125" style="9" customWidth="1"/>
    <col min="8" max="8" width="33.83203125" style="9" customWidth="1"/>
    <col min="9" max="9" width="30.83203125" style="9" customWidth="1"/>
    <col min="10" max="10" width="33.83203125" style="10" customWidth="1"/>
    <col min="11" max="11" width="30.83203125" style="9" customWidth="1"/>
    <col min="12" max="16384" width="10.83203125" style="9"/>
  </cols>
  <sheetData>
    <row r="7" spans="2:14" ht="55" customHeight="1" x14ac:dyDescent="0.2">
      <c r="B7" s="92" t="s">
        <v>54</v>
      </c>
      <c r="C7" s="93"/>
      <c r="D7" s="93"/>
      <c r="E7" s="93"/>
    </row>
    <row r="8" spans="2:14" ht="30" customHeight="1" x14ac:dyDescent="0.2">
      <c r="D8" s="13"/>
      <c r="E8" s="13"/>
    </row>
    <row r="9" spans="2:14" ht="25" customHeight="1" x14ac:dyDescent="0.2">
      <c r="B9" s="9" t="s">
        <v>76</v>
      </c>
      <c r="D9" s="13"/>
      <c r="E9" s="13"/>
    </row>
    <row r="12" spans="2:14" ht="20" customHeight="1" x14ac:dyDescent="0.2">
      <c r="B12" s="14" t="s">
        <v>17</v>
      </c>
      <c r="C12" s="51" t="s">
        <v>15</v>
      </c>
      <c r="D12" s="49"/>
    </row>
    <row r="13" spans="2:14" ht="66" customHeight="1" x14ac:dyDescent="0.2">
      <c r="B13" s="15" t="s">
        <v>16</v>
      </c>
      <c r="C13" s="52" t="s">
        <v>18</v>
      </c>
      <c r="D13" s="50"/>
      <c r="J13" s="9"/>
      <c r="N13" s="10"/>
    </row>
    <row r="14" spans="2:14" ht="17" thickBot="1" x14ac:dyDescent="0.25"/>
    <row r="15" spans="2:14" ht="57" customHeight="1" x14ac:dyDescent="0.2">
      <c r="C15" s="30" t="s">
        <v>4</v>
      </c>
      <c r="D15" s="205" t="s">
        <v>89</v>
      </c>
      <c r="E15" s="206"/>
      <c r="F15" s="218" t="s">
        <v>93</v>
      </c>
      <c r="G15" s="219"/>
      <c r="H15" s="218" t="s">
        <v>94</v>
      </c>
      <c r="I15" s="219"/>
      <c r="J15" s="218" t="s">
        <v>95</v>
      </c>
      <c r="K15" s="219"/>
    </row>
    <row r="16" spans="2:14" ht="60" customHeight="1" x14ac:dyDescent="0.2">
      <c r="B16" s="101"/>
      <c r="C16" s="215" t="s">
        <v>88</v>
      </c>
      <c r="D16" s="18" t="s">
        <v>5</v>
      </c>
      <c r="E16" s="41" t="str">
        <f>'Interviewer 1'!E39</f>
        <v>The score will be calculated automatically as you rate each section</v>
      </c>
      <c r="F16" s="18" t="s">
        <v>5</v>
      </c>
      <c r="G16" s="41" t="str">
        <f>'Interviewer 1'!H39</f>
        <v>The score will be calculated automatically as you rate each section</v>
      </c>
      <c r="H16" s="31" t="s">
        <v>5</v>
      </c>
      <c r="I16" s="41" t="str">
        <f>'Interviewer 1'!K39</f>
        <v>The score will be calculated automatically as you rate each section</v>
      </c>
      <c r="J16" s="18" t="s">
        <v>5</v>
      </c>
      <c r="K16" s="41" t="str">
        <f>'Interviewer 1'!N39</f>
        <v>The score will be calculated automatically as you rate each section</v>
      </c>
    </row>
    <row r="17" spans="2:11" ht="22" customHeight="1" x14ac:dyDescent="0.2">
      <c r="B17" s="101"/>
      <c r="C17" s="216"/>
      <c r="D17" s="196" t="str">
        <f>IF(E16="The score will be calculated automatically as you rate each section","Recommendation will appear automatically",IF(E16&gt;=12,"Candidate recommended",IF(E16=3,"Candidate recommended with reservation","Candidate not recommended")))</f>
        <v>Recommendation will appear automatically</v>
      </c>
      <c r="E17" s="197"/>
      <c r="F17" s="196" t="str">
        <f>IF(G16="The score will be calculated automatically as you rate each section","Recommendation will appear automatically",IF(G16&gt;=12,"Candidate recommended",IF(G16=3,"Candidate recommended with reservation","Candidate not recommended")))</f>
        <v>Recommendation will appear automatically</v>
      </c>
      <c r="G17" s="197"/>
      <c r="H17" s="196" t="str">
        <f>IF(I16="The score will be calculated automatically as you rate each section","Recommendation will appear automatically",IF(I16&gt;=12,"Candidate recommended",IF(I16=3,"Candidate recommended with reservation","Candidate not recommended")))</f>
        <v>Recommendation will appear automatically</v>
      </c>
      <c r="I17" s="197"/>
      <c r="J17" s="196" t="str">
        <f>IF(K16="The score will be calculated automatically as you rate each section","Recommendation will appear automatically",IF(K16&gt;=12,"Candidate recommended",IF(K16=3,"Candidate recommended with reservation","Candidate not recommended")))</f>
        <v>Recommendation will appear automatically</v>
      </c>
      <c r="K17" s="197"/>
    </row>
    <row r="18" spans="2:11" ht="35" customHeight="1" x14ac:dyDescent="0.2">
      <c r="B18" s="101"/>
      <c r="C18" s="216"/>
      <c r="D18" s="186" t="s">
        <v>3</v>
      </c>
      <c r="E18" s="187"/>
      <c r="F18" s="186" t="s">
        <v>3</v>
      </c>
      <c r="G18" s="187"/>
      <c r="H18" s="178" t="s">
        <v>73</v>
      </c>
      <c r="I18" s="179"/>
      <c r="J18" s="186" t="s">
        <v>3</v>
      </c>
      <c r="K18" s="190"/>
    </row>
    <row r="19" spans="2:11" ht="35" customHeight="1" x14ac:dyDescent="0.2">
      <c r="B19" s="101"/>
      <c r="C19" s="216"/>
      <c r="D19" s="186"/>
      <c r="E19" s="187"/>
      <c r="F19" s="186"/>
      <c r="G19" s="187"/>
      <c r="H19" s="178"/>
      <c r="I19" s="179"/>
      <c r="J19" s="191"/>
      <c r="K19" s="190"/>
    </row>
    <row r="20" spans="2:11" ht="35" customHeight="1" x14ac:dyDescent="0.2">
      <c r="B20" s="101"/>
      <c r="C20" s="216"/>
      <c r="D20" s="186"/>
      <c r="E20" s="187"/>
      <c r="F20" s="186"/>
      <c r="G20" s="187"/>
      <c r="H20" s="178"/>
      <c r="I20" s="179"/>
      <c r="J20" s="191"/>
      <c r="K20" s="190"/>
    </row>
    <row r="21" spans="2:11" ht="35" customHeight="1" x14ac:dyDescent="0.2">
      <c r="B21" s="101"/>
      <c r="C21" s="216"/>
      <c r="D21" s="186"/>
      <c r="E21" s="187"/>
      <c r="F21" s="186"/>
      <c r="G21" s="187"/>
      <c r="H21" s="178"/>
      <c r="I21" s="179"/>
      <c r="J21" s="191"/>
      <c r="K21" s="190"/>
    </row>
    <row r="22" spans="2:11" ht="56" customHeight="1" thickBot="1" x14ac:dyDescent="0.25">
      <c r="B22" s="101"/>
      <c r="C22" s="217"/>
      <c r="D22" s="188"/>
      <c r="E22" s="189"/>
      <c r="F22" s="188"/>
      <c r="G22" s="189"/>
      <c r="H22" s="180"/>
      <c r="I22" s="181"/>
      <c r="J22" s="192"/>
      <c r="K22" s="193"/>
    </row>
    <row r="23" spans="2:11" ht="60" customHeight="1" x14ac:dyDescent="0.2">
      <c r="B23" s="207"/>
      <c r="C23" s="198" t="s">
        <v>90</v>
      </c>
      <c r="D23" s="19" t="s">
        <v>5</v>
      </c>
      <c r="E23" s="41" t="str">
        <f>'Interviewer 2'!E39</f>
        <v>The score will be calculated automatically as you rate each section</v>
      </c>
      <c r="F23" s="19" t="s">
        <v>5</v>
      </c>
      <c r="G23" s="41" t="str">
        <f>'Interviewer 2'!H39</f>
        <v>The score will be calculated automatically as you rate each section</v>
      </c>
      <c r="H23" s="19" t="s">
        <v>5</v>
      </c>
      <c r="I23" s="41" t="str">
        <f>'Interviewer 2'!K39</f>
        <v>The score will be calculated automatically as you rate each section</v>
      </c>
      <c r="J23" s="19" t="s">
        <v>5</v>
      </c>
      <c r="K23" s="41" t="str">
        <f>'Interviewer 2'!N39</f>
        <v>The score will be calculated automatically as you rate each section</v>
      </c>
    </row>
    <row r="24" spans="2:11" ht="25" customHeight="1" x14ac:dyDescent="0.2">
      <c r="B24" s="207"/>
      <c r="C24" s="199"/>
      <c r="D24" s="196" t="str">
        <f>IF(E23="The score will be calculated automatically as you rate each section","Recommendation will appear automatically",IF(E23&gt;=12,"Candidate recommended",IF(E23=3,"Candidate recommended with reservation","Candidate not recommended")))</f>
        <v>Recommendation will appear automatically</v>
      </c>
      <c r="E24" s="197"/>
      <c r="F24" s="196" t="str">
        <f>IF(G23="The score will be calculated automatically as you rate each section","Recommendation will appear automatically",IF(G23&gt;=12,"Candidate recommended",IF(G23=3,"Candidate recommended with reservation","Candidate not recommended")))</f>
        <v>Recommendation will appear automatically</v>
      </c>
      <c r="G24" s="197"/>
      <c r="H24" s="196" t="str">
        <f>IF(I23="The score will be calculated automatically as you rate each section","Recommendation will appear automatically",IF(I23&gt;=12,"Candidate recommended",IF(I23=3,"Candidate recommended with reservation","Candidate not recommended")))</f>
        <v>Recommendation will appear automatically</v>
      </c>
      <c r="I24" s="197"/>
      <c r="J24" s="196" t="str">
        <f>IF(K23="The score will be calculated automatically as you rate each section","Recommendation will appear automatically",IF(K23&gt;=12,"Candidate recommended",IF(K23=3,"Candidate recommended with reservation","Candidate not recommended")))</f>
        <v>Recommendation will appear automatically</v>
      </c>
      <c r="K24" s="197"/>
    </row>
    <row r="25" spans="2:11" ht="70" customHeight="1" x14ac:dyDescent="0.2">
      <c r="B25" s="207"/>
      <c r="C25" s="208"/>
      <c r="D25" s="210" t="s">
        <v>3</v>
      </c>
      <c r="E25" s="211"/>
      <c r="F25" s="186" t="s">
        <v>3</v>
      </c>
      <c r="G25" s="190"/>
      <c r="H25" s="178" t="s">
        <v>73</v>
      </c>
      <c r="I25" s="190"/>
      <c r="J25" s="222" t="s">
        <v>3</v>
      </c>
      <c r="K25" s="223"/>
    </row>
    <row r="26" spans="2:11" ht="70" customHeight="1" x14ac:dyDescent="0.2">
      <c r="B26" s="207"/>
      <c r="C26" s="208"/>
      <c r="D26" s="212"/>
      <c r="E26" s="211"/>
      <c r="F26" s="191"/>
      <c r="G26" s="190"/>
      <c r="H26" s="191"/>
      <c r="I26" s="190"/>
      <c r="J26" s="224"/>
      <c r="K26" s="225"/>
    </row>
    <row r="27" spans="2:11" ht="70" customHeight="1" thickBot="1" x14ac:dyDescent="0.25">
      <c r="B27" s="207"/>
      <c r="C27" s="209"/>
      <c r="D27" s="213"/>
      <c r="E27" s="214"/>
      <c r="F27" s="192"/>
      <c r="G27" s="193"/>
      <c r="H27" s="192"/>
      <c r="I27" s="193"/>
      <c r="J27" s="226"/>
      <c r="K27" s="227"/>
    </row>
    <row r="28" spans="2:11" ht="60" customHeight="1" x14ac:dyDescent="0.2">
      <c r="B28" s="101"/>
      <c r="C28" s="198" t="s">
        <v>91</v>
      </c>
      <c r="D28" s="19" t="s">
        <v>5</v>
      </c>
      <c r="E28" s="41" t="str">
        <f>'Interviewer 3'!E39</f>
        <v>The score will be calculated automatically as you rate each section</v>
      </c>
      <c r="F28" s="19" t="s">
        <v>5</v>
      </c>
      <c r="G28" s="41" t="str">
        <f>'Interviewer 3'!H39</f>
        <v>The score will be calculated automatically as you rate each section</v>
      </c>
      <c r="H28" s="19" t="s">
        <v>5</v>
      </c>
      <c r="I28" s="41" t="str">
        <f>'Interviewer 3'!K39</f>
        <v>The score will be calculated automatically as you rate each section</v>
      </c>
      <c r="J28" s="19" t="s">
        <v>5</v>
      </c>
      <c r="K28" s="41" t="str">
        <f>'Interviewer 3'!N39</f>
        <v>The score will be calculated automatically as you rate each section</v>
      </c>
    </row>
    <row r="29" spans="2:11" ht="25" customHeight="1" x14ac:dyDescent="0.2">
      <c r="B29" s="101"/>
      <c r="C29" s="199"/>
      <c r="D29" s="196" t="str">
        <f>IF(E28="The score will be calculated automatically as you rate each section","Recommendation will appear automatically",IF(E28&gt;=12,"Candidate recommended",IF(E28=3,"Candidate recommended with reservation","Candidate not recommended")))</f>
        <v>Recommendation will appear automatically</v>
      </c>
      <c r="E29" s="197"/>
      <c r="F29" s="196" t="str">
        <f>IF(G28="The score will be calculated automatically as you rate each section","Recommendation will appear automatically",IF(G28&gt;=12,"Candidate recommended",IF(G28=3,"Candidate recommended with reservation","Candidate not recommended")))</f>
        <v>Recommendation will appear automatically</v>
      </c>
      <c r="G29" s="197"/>
      <c r="H29" s="196" t="str">
        <f>IF(I28="The score will be calculated automatically as you rate each section","Recommendation will appear automatically",IF(I28&gt;=12,"Candidate recommended",IF(I28=3,"Candidate recommended with reservation","Candidate not recommended")))</f>
        <v>Recommendation will appear automatically</v>
      </c>
      <c r="I29" s="197"/>
      <c r="J29" s="196" t="str">
        <f>IF(K28="The score will be calculated automatically as you rate each section","Recommendation will appear automatically",IF(K28&gt;=12,"Candidate recommended",IF(K28=3,"Candidate recommended with reservation","Candidate not recommended")))</f>
        <v>Recommendation will appear automatically</v>
      </c>
      <c r="K29" s="197"/>
    </row>
    <row r="30" spans="2:11" ht="51" customHeight="1" x14ac:dyDescent="0.2">
      <c r="B30" s="101"/>
      <c r="C30" s="199"/>
      <c r="D30" s="178" t="s">
        <v>73</v>
      </c>
      <c r="E30" s="190"/>
      <c r="F30" s="186" t="s">
        <v>3</v>
      </c>
      <c r="G30" s="187"/>
      <c r="H30" s="178" t="s">
        <v>73</v>
      </c>
      <c r="I30" s="190"/>
      <c r="J30" s="186" t="s">
        <v>3</v>
      </c>
      <c r="K30" s="190"/>
    </row>
    <row r="31" spans="2:11" ht="34" customHeight="1" x14ac:dyDescent="0.2">
      <c r="B31" s="101"/>
      <c r="C31" s="199"/>
      <c r="D31" s="191"/>
      <c r="E31" s="190"/>
      <c r="F31" s="186"/>
      <c r="G31" s="187"/>
      <c r="H31" s="191"/>
      <c r="I31" s="190"/>
      <c r="J31" s="191"/>
      <c r="K31" s="190"/>
    </row>
    <row r="32" spans="2:11" ht="34" customHeight="1" x14ac:dyDescent="0.2">
      <c r="B32" s="101"/>
      <c r="C32" s="199"/>
      <c r="D32" s="191"/>
      <c r="E32" s="190"/>
      <c r="F32" s="186"/>
      <c r="G32" s="187"/>
      <c r="H32" s="191"/>
      <c r="I32" s="190"/>
      <c r="J32" s="191"/>
      <c r="K32" s="190"/>
    </row>
    <row r="33" spans="2:11" ht="51" customHeight="1" thickBot="1" x14ac:dyDescent="0.25">
      <c r="B33" s="101"/>
      <c r="C33" s="200"/>
      <c r="D33" s="192"/>
      <c r="E33" s="193"/>
      <c r="F33" s="188"/>
      <c r="G33" s="189"/>
      <c r="H33" s="192"/>
      <c r="I33" s="193"/>
      <c r="J33" s="192"/>
      <c r="K33" s="193"/>
    </row>
    <row r="34" spans="2:11" ht="60" customHeight="1" x14ac:dyDescent="0.2">
      <c r="B34" s="15"/>
      <c r="C34" s="198" t="s">
        <v>92</v>
      </c>
      <c r="D34" s="32" t="s">
        <v>5</v>
      </c>
      <c r="E34" s="41" t="str">
        <f>'Interviewer 4'!E39</f>
        <v>The score will be calculated automatically as you rate each section</v>
      </c>
      <c r="F34" s="32" t="s">
        <v>5</v>
      </c>
      <c r="G34" s="41" t="str">
        <f>'Interviewer 4'!H39</f>
        <v>The score will be calculated automatically as you rate each section</v>
      </c>
      <c r="H34" s="32" t="s">
        <v>5</v>
      </c>
      <c r="I34" s="41" t="str">
        <f>'Interviewer 4'!K39</f>
        <v>The score will be calculated automatically as you rate each section</v>
      </c>
      <c r="J34" s="32" t="s">
        <v>5</v>
      </c>
      <c r="K34" s="41" t="str">
        <f>'Interviewer 4'!N39</f>
        <v>The score will be calculated automatically as you rate each section</v>
      </c>
    </row>
    <row r="35" spans="2:11" ht="27" customHeight="1" x14ac:dyDescent="0.2">
      <c r="B35" s="15"/>
      <c r="C35" s="199"/>
      <c r="D35" s="196" t="str">
        <f>IF(E34="The score will be calculated automatically as you rate each section","Recommendation will appear automatically",IF(E34&gt;=12,"Candidate recommended",IF(E34=3,"Candidate recommended with reservation","Candidate not recommended")))</f>
        <v>Recommendation will appear automatically</v>
      </c>
      <c r="E35" s="197"/>
      <c r="F35" s="196" t="str">
        <f>IF(G34="The score will be calculated automatically as you rate each section","Recommendation will appear automatically",IF(G34&gt;=12,"Candidate recommended",IF(G34=3,"Candidate recommended with reservation","Candidate not recommended")))</f>
        <v>Recommendation will appear automatically</v>
      </c>
      <c r="G35" s="197"/>
      <c r="H35" s="196" t="str">
        <f>IF(I34="The score will be calculated automatically as you rate each section","Recommendation will appear automatically",IF(I34&gt;=12,"Candidate recommended",IF(I34=3,"Candidate recommended with reservation","Candidate not recommended")))</f>
        <v>Recommendation will appear automatically</v>
      </c>
      <c r="I35" s="197"/>
      <c r="J35" s="196" t="str">
        <f>IF(K34="The score will be calculated automatically as you rate each section","Recommendation will appear automatically",IF(K34&gt;=12,"Candidate recommended",IF(K34=3,"Candidate recommended with reservation","Candidate not recommended")))</f>
        <v>Recommendation will appear automatically</v>
      </c>
      <c r="K35" s="197"/>
    </row>
    <row r="36" spans="2:11" ht="128" customHeight="1" x14ac:dyDescent="0.2">
      <c r="B36" s="33"/>
      <c r="C36" s="199"/>
      <c r="D36" s="182" t="s">
        <v>3</v>
      </c>
      <c r="E36" s="183"/>
      <c r="F36" s="182" t="s">
        <v>3</v>
      </c>
      <c r="G36" s="183"/>
      <c r="H36" s="201" t="s">
        <v>2</v>
      </c>
      <c r="I36" s="202"/>
      <c r="J36" s="182" t="s">
        <v>3</v>
      </c>
      <c r="K36" s="183"/>
    </row>
    <row r="37" spans="2:11" x14ac:dyDescent="0.2">
      <c r="C37" s="199"/>
      <c r="D37" s="182"/>
      <c r="E37" s="183"/>
      <c r="F37" s="182"/>
      <c r="G37" s="183"/>
      <c r="H37" s="201"/>
      <c r="I37" s="202"/>
      <c r="J37" s="182"/>
      <c r="K37" s="183"/>
    </row>
    <row r="38" spans="2:11" x14ac:dyDescent="0.2">
      <c r="C38" s="199"/>
      <c r="D38" s="182"/>
      <c r="E38" s="183"/>
      <c r="F38" s="182"/>
      <c r="G38" s="183"/>
      <c r="H38" s="201"/>
      <c r="I38" s="202"/>
      <c r="J38" s="182"/>
      <c r="K38" s="183"/>
    </row>
    <row r="39" spans="2:11" ht="17" thickBot="1" x14ac:dyDescent="0.25">
      <c r="B39" s="14"/>
      <c r="C39" s="200"/>
      <c r="D39" s="184"/>
      <c r="E39" s="185"/>
      <c r="F39" s="184"/>
      <c r="G39" s="185"/>
      <c r="H39" s="203"/>
      <c r="I39" s="204"/>
      <c r="J39" s="184"/>
      <c r="K39" s="185"/>
    </row>
    <row r="40" spans="2:11" ht="30" customHeight="1" x14ac:dyDescent="0.2">
      <c r="C40" s="37" t="s">
        <v>6</v>
      </c>
      <c r="D40" s="220" t="str">
        <f>IF(E16="The score will be calculated automatically as you rate each section","",AVERAGE(E16,E23,E28,E34))</f>
        <v/>
      </c>
      <c r="E40" s="221"/>
      <c r="F40" s="220" t="str">
        <f>IF(G16="The score will be calculated automatically as you rate each section","",AVERAGE(G16,G23,G28,G34))</f>
        <v/>
      </c>
      <c r="G40" s="221"/>
      <c r="H40" s="220" t="str">
        <f>IF(I16="The score will be calculated automatically as you rate each section","",AVERAGE(I16,I23,I28,I34))</f>
        <v/>
      </c>
      <c r="I40" s="221"/>
      <c r="J40" s="220" t="str">
        <f>IF(K16="The score will be calculated automatically as you rate each section","",AVERAGE(K16,K23,K28,K34))</f>
        <v/>
      </c>
      <c r="K40" s="221"/>
    </row>
    <row r="41" spans="2:11" ht="49" customHeight="1" x14ac:dyDescent="0.2">
      <c r="C41" s="38" t="s">
        <v>11</v>
      </c>
      <c r="D41" s="194" t="str">
        <f>IF(D40="","",IF(D40&gt;=12,"Candidate recommended","Candidate disqualified"))</f>
        <v/>
      </c>
      <c r="E41" s="195"/>
      <c r="F41" s="194" t="str">
        <f>IF(F40="","",IF(F40&gt;=12,"Candidate recommended","Candidate disqualified"))</f>
        <v/>
      </c>
      <c r="G41" s="195"/>
      <c r="H41" s="194" t="str">
        <f>IF(H40="","",IF(H40&gt;=12,"Candidate recommended","Candidate disqualified"))</f>
        <v/>
      </c>
      <c r="I41" s="195"/>
      <c r="J41" s="194" t="str">
        <f>IF(J40="","",IF(J40&gt;=12,"Candidate recommended","Candidate disqualified"))</f>
        <v/>
      </c>
      <c r="K41" s="195"/>
    </row>
    <row r="42" spans="2:11" ht="34" customHeight="1" thickBot="1" x14ac:dyDescent="0.25">
      <c r="C42" s="39" t="s">
        <v>12</v>
      </c>
      <c r="D42" s="176"/>
      <c r="E42" s="177"/>
      <c r="F42" s="176"/>
      <c r="G42" s="177"/>
      <c r="H42" s="176"/>
      <c r="I42" s="177"/>
      <c r="J42" s="176"/>
      <c r="K42" s="177"/>
    </row>
    <row r="43" spans="2:11" ht="39" customHeight="1" x14ac:dyDescent="0.2">
      <c r="C43" s="36"/>
      <c r="D43" s="34"/>
      <c r="E43" s="34"/>
      <c r="F43" s="34"/>
      <c r="G43" s="34"/>
      <c r="H43" s="34"/>
      <c r="I43" s="34"/>
      <c r="J43" s="34"/>
      <c r="K43" s="34"/>
    </row>
    <row r="44" spans="2:11" ht="21" customHeight="1" x14ac:dyDescent="0.2"/>
    <row r="45" spans="2:11" ht="20" x14ac:dyDescent="0.2">
      <c r="C45" s="48" t="s">
        <v>1</v>
      </c>
    </row>
    <row r="46" spans="2:11" ht="20" customHeight="1" x14ac:dyDescent="0.2">
      <c r="C46" s="35" t="s">
        <v>7</v>
      </c>
    </row>
    <row r="47" spans="2:11" ht="20" customHeight="1" x14ac:dyDescent="0.2">
      <c r="C47" s="35" t="s">
        <v>8</v>
      </c>
    </row>
    <row r="48" spans="2:11" ht="20" customHeight="1" x14ac:dyDescent="0.2">
      <c r="C48" s="35" t="s">
        <v>13</v>
      </c>
    </row>
    <row r="49" spans="3:3" ht="20" customHeight="1" x14ac:dyDescent="0.2">
      <c r="C49" s="35" t="s">
        <v>14</v>
      </c>
    </row>
  </sheetData>
  <mergeCells count="56">
    <mergeCell ref="F17:G17"/>
    <mergeCell ref="H17:I17"/>
    <mergeCell ref="J17:K17"/>
    <mergeCell ref="D24:E24"/>
    <mergeCell ref="F24:G24"/>
    <mergeCell ref="H24:I24"/>
    <mergeCell ref="J24:K24"/>
    <mergeCell ref="F15:G15"/>
    <mergeCell ref="H15:I15"/>
    <mergeCell ref="J15:K15"/>
    <mergeCell ref="D40:E40"/>
    <mergeCell ref="F40:G40"/>
    <mergeCell ref="H40:I40"/>
    <mergeCell ref="J40:K40"/>
    <mergeCell ref="D35:E35"/>
    <mergeCell ref="F35:G35"/>
    <mergeCell ref="H35:I35"/>
    <mergeCell ref="J35:K35"/>
    <mergeCell ref="J18:K22"/>
    <mergeCell ref="F25:G27"/>
    <mergeCell ref="H25:I27"/>
    <mergeCell ref="J25:K27"/>
    <mergeCell ref="F18:G22"/>
    <mergeCell ref="B28:B33"/>
    <mergeCell ref="C28:C33"/>
    <mergeCell ref="D30:E33"/>
    <mergeCell ref="B7:E7"/>
    <mergeCell ref="D15:E15"/>
    <mergeCell ref="B23:B27"/>
    <mergeCell ref="C23:C27"/>
    <mergeCell ref="D25:E27"/>
    <mergeCell ref="B16:B22"/>
    <mergeCell ref="C16:C22"/>
    <mergeCell ref="D18:E22"/>
    <mergeCell ref="D17:E17"/>
    <mergeCell ref="D29:E29"/>
    <mergeCell ref="C34:C39"/>
    <mergeCell ref="D36:E39"/>
    <mergeCell ref="F36:G39"/>
    <mergeCell ref="H36:I39"/>
    <mergeCell ref="J30:K33"/>
    <mergeCell ref="D42:E42"/>
    <mergeCell ref="F42:G42"/>
    <mergeCell ref="H42:I42"/>
    <mergeCell ref="J42:K42"/>
    <mergeCell ref="H18:I22"/>
    <mergeCell ref="J36:K39"/>
    <mergeCell ref="F30:G33"/>
    <mergeCell ref="H30:I33"/>
    <mergeCell ref="D41:E41"/>
    <mergeCell ref="F41:G41"/>
    <mergeCell ref="H41:I41"/>
    <mergeCell ref="J41:K41"/>
    <mergeCell ref="F29:G29"/>
    <mergeCell ref="H29:I29"/>
    <mergeCell ref="J29:K29"/>
  </mergeCells>
  <conditionalFormatting sqref="C12">
    <cfRule type="cellIs" dxfId="50" priority="12" operator="equal">
      <formula>"Insert role title"</formula>
    </cfRule>
  </conditionalFormatting>
  <conditionalFormatting sqref="C13">
    <cfRule type="cellIs" dxfId="49" priority="11" operator="equal">
      <formula>"Insert role description"</formula>
    </cfRule>
  </conditionalFormatting>
  <conditionalFormatting sqref="C16:C22">
    <cfRule type="containsText" dxfId="48" priority="9" operator="containsText" text="Interviewer 1: Insert name">
      <formula>NOT(ISERROR(SEARCH("Interviewer 1: Insert name",C16)))</formula>
    </cfRule>
  </conditionalFormatting>
  <conditionalFormatting sqref="C23:C27">
    <cfRule type="containsText" dxfId="47" priority="7" operator="containsText" text="Interviewer 2: Insert name">
      <formula>NOT(ISERROR(SEARCH("Interviewer 2: Insert name",C23)))</formula>
    </cfRule>
  </conditionalFormatting>
  <conditionalFormatting sqref="C28:C33">
    <cfRule type="containsText" dxfId="46" priority="6" operator="containsText" text="Interviewer 3: Insert name">
      <formula>NOT(ISERROR(SEARCH("Interviewer 3: Insert name",C28)))</formula>
    </cfRule>
  </conditionalFormatting>
  <conditionalFormatting sqref="C34:C39">
    <cfRule type="containsText" dxfId="45" priority="5" operator="containsText" text="Interviewer 4: Insert name">
      <formula>NOT(ISERROR(SEARCH("Interviewer 4: Insert name",C34)))</formula>
    </cfRule>
  </conditionalFormatting>
  <conditionalFormatting sqref="D15:E15">
    <cfRule type="cellIs" dxfId="44" priority="46" operator="equal">
      <formula>"Candidate 1:"</formula>
    </cfRule>
    <cfRule type="containsText" dxfId="43" priority="4" operator="containsText" text="Candidate 1: Insert name">
      <formula>NOT(ISERROR(SEARCH("Candidate 1: Insert name",D15)))</formula>
    </cfRule>
    <cfRule type="containsText" dxfId="42" priority="45" operator="containsText" text="Candidate 1: Insert name">
      <formula>NOT(ISERROR(SEARCH("Candidate 1: Insert name",D15)))</formula>
    </cfRule>
  </conditionalFormatting>
  <conditionalFormatting sqref="D15:K15">
    <cfRule type="cellIs" dxfId="41" priority="47" operator="equal">
      <formula>"Candidate 1: Insert name"</formula>
    </cfRule>
  </conditionalFormatting>
  <conditionalFormatting sqref="D17:K17">
    <cfRule type="cellIs" dxfId="40" priority="44" operator="equal">
      <formula>"Candidate recommended with reservation"</formula>
    </cfRule>
    <cfRule type="cellIs" dxfId="39" priority="25" operator="equal">
      <formula>"Recommendation will appear automatically"</formula>
    </cfRule>
    <cfRule type="cellIs" dxfId="38" priority="58" operator="equal">
      <formula>"Candidate not recommended"</formula>
    </cfRule>
    <cfRule type="cellIs" dxfId="37" priority="59" operator="equal">
      <formula>"Candidate recommended"</formula>
    </cfRule>
  </conditionalFormatting>
  <conditionalFormatting sqref="D18:K22 D25:K27 D30:K33 D36:K39">
    <cfRule type="containsText" dxfId="36" priority="8" stopIfTrue="1" operator="containsText" text="Comments:">
      <formula>NOT(ISERROR(SEARCH("Comments:",D18)))</formula>
    </cfRule>
  </conditionalFormatting>
  <conditionalFormatting sqref="D24:K24">
    <cfRule type="cellIs" dxfId="35" priority="22" operator="equal">
      <formula>"Candidate recommended with reservation"</formula>
    </cfRule>
    <cfRule type="cellIs" dxfId="34" priority="21" operator="equal">
      <formula>"Recommendation will appear automatically"</formula>
    </cfRule>
    <cfRule type="cellIs" dxfId="33" priority="23" operator="equal">
      <formula>"Candidate not recommended"</formula>
    </cfRule>
    <cfRule type="cellIs" dxfId="32" priority="24" operator="equal">
      <formula>"Candidate recommended"</formula>
    </cfRule>
  </conditionalFormatting>
  <conditionalFormatting sqref="D29:K29">
    <cfRule type="cellIs" dxfId="31" priority="17" operator="equal">
      <formula>"Recommendation will appear automatically"</formula>
    </cfRule>
    <cfRule type="cellIs" dxfId="30" priority="18" operator="equal">
      <formula>"Candidate recommended with reservation"</formula>
    </cfRule>
    <cfRule type="cellIs" dxfId="29" priority="19" operator="equal">
      <formula>"Candidate not recommended"</formula>
    </cfRule>
    <cfRule type="cellIs" dxfId="28" priority="20" operator="equal">
      <formula>"Candidate recommended"</formula>
    </cfRule>
  </conditionalFormatting>
  <conditionalFormatting sqref="D35:K35">
    <cfRule type="cellIs" dxfId="27" priority="13" operator="equal">
      <formula>"Recommendation will appear automatically"</formula>
    </cfRule>
    <cfRule type="cellIs" dxfId="26" priority="16" operator="equal">
      <formula>"Candidate recommended"</formula>
    </cfRule>
    <cfRule type="cellIs" dxfId="25" priority="15" operator="equal">
      <formula>"Candidate not recommended"</formula>
    </cfRule>
    <cfRule type="cellIs" dxfId="24" priority="14" operator="equal">
      <formula>"Candidate recommended with reservation"</formula>
    </cfRule>
  </conditionalFormatting>
  <conditionalFormatting sqref="D41:K41">
    <cfRule type="cellIs" dxfId="23" priority="60" operator="equal">
      <formula>"Candidate disqualified"</formula>
    </cfRule>
    <cfRule type="cellIs" dxfId="22" priority="61" operator="equal">
      <formula>"Candidate recommended"</formula>
    </cfRule>
    <cfRule type="colorScale" priority="62">
      <colorScale>
        <cfvo type="min"/>
        <cfvo type="max"/>
        <color rgb="FFFF7128"/>
        <color rgb="FFFFEF9C"/>
      </colorScale>
    </cfRule>
  </conditionalFormatting>
  <conditionalFormatting sqref="D42:K42">
    <cfRule type="cellIs" dxfId="21" priority="51" operator="equal">
      <formula>"Disqualify"</formula>
    </cfRule>
    <cfRule type="cellIs" dxfId="20" priority="50" operator="equal">
      <formula>"Freeze"</formula>
    </cfRule>
    <cfRule type="cellIs" dxfId="19" priority="49" operator="equal">
      <formula>"Appoint"</formula>
    </cfRule>
  </conditionalFormatting>
  <conditionalFormatting sqref="E16">
    <cfRule type="cellIs" dxfId="18" priority="41" operator="equal">
      <formula>"The score will be calculated automatically as you rate each section"</formula>
    </cfRule>
  </conditionalFormatting>
  <conditionalFormatting sqref="E23">
    <cfRule type="cellIs" dxfId="17" priority="37" operator="equal">
      <formula>"The score will be calculated automatically as you rate each section"</formula>
    </cfRule>
  </conditionalFormatting>
  <conditionalFormatting sqref="E28">
    <cfRule type="cellIs" dxfId="16" priority="33" operator="equal">
      <formula>"The score will be calculated automatically as you rate each section"</formula>
    </cfRule>
  </conditionalFormatting>
  <conditionalFormatting sqref="E34">
    <cfRule type="cellIs" dxfId="15" priority="29" operator="equal">
      <formula>"The score will be calculated automatically as you rate each section"</formula>
    </cfRule>
  </conditionalFormatting>
  <conditionalFormatting sqref="F15:G15">
    <cfRule type="containsText" dxfId="14" priority="3" operator="containsText" text="Candidate 2: Insert name">
      <formula>NOT(ISERROR(SEARCH("Candidate 2: Insert name",F15)))</formula>
    </cfRule>
  </conditionalFormatting>
  <conditionalFormatting sqref="G16">
    <cfRule type="cellIs" dxfId="13" priority="40" operator="equal">
      <formula>"The score will be calculated automatically as you rate each section"</formula>
    </cfRule>
  </conditionalFormatting>
  <conditionalFormatting sqref="G23">
    <cfRule type="cellIs" dxfId="12" priority="36" operator="equal">
      <formula>"The score will be calculated automatically as you rate each section"</formula>
    </cfRule>
  </conditionalFormatting>
  <conditionalFormatting sqref="G28">
    <cfRule type="cellIs" dxfId="11" priority="32" operator="equal">
      <formula>"The score will be calculated automatically as you rate each section"</formula>
    </cfRule>
  </conditionalFormatting>
  <conditionalFormatting sqref="G34">
    <cfRule type="cellIs" dxfId="10" priority="28" operator="equal">
      <formula>"The score will be calculated automatically as you rate each section"</formula>
    </cfRule>
  </conditionalFormatting>
  <conditionalFormatting sqref="H15:I15">
    <cfRule type="containsText" dxfId="9" priority="2" operator="containsText" text="Candidate 3: Insert name">
      <formula>NOT(ISERROR(SEARCH("Candidate 3: Insert name",H15)))</formula>
    </cfRule>
  </conditionalFormatting>
  <conditionalFormatting sqref="I16">
    <cfRule type="cellIs" dxfId="8" priority="39" operator="equal">
      <formula>"The score will be calculated automatically as you rate each section"</formula>
    </cfRule>
  </conditionalFormatting>
  <conditionalFormatting sqref="I23">
    <cfRule type="cellIs" dxfId="7" priority="35" operator="equal">
      <formula>"The score will be calculated automatically as you rate each section"</formula>
    </cfRule>
  </conditionalFormatting>
  <conditionalFormatting sqref="I28">
    <cfRule type="cellIs" dxfId="6" priority="31" operator="equal">
      <formula>"The score will be calculated automatically as you rate each section"</formula>
    </cfRule>
  </conditionalFormatting>
  <conditionalFormatting sqref="I34">
    <cfRule type="cellIs" dxfId="5" priority="27" operator="equal">
      <formula>"The score will be calculated automatically as you rate each section"</formula>
    </cfRule>
  </conditionalFormatting>
  <conditionalFormatting sqref="J15:K15">
    <cfRule type="containsText" dxfId="4" priority="1" operator="containsText" text="Candidate 4: Insert name">
      <formula>NOT(ISERROR(SEARCH("Candidate 4: Insert name",J15)))</formula>
    </cfRule>
  </conditionalFormatting>
  <conditionalFormatting sqref="K16">
    <cfRule type="cellIs" dxfId="3" priority="38" operator="equal">
      <formula>"The score will be calculated automatically as you rate each section"</formula>
    </cfRule>
  </conditionalFormatting>
  <conditionalFormatting sqref="K23">
    <cfRule type="cellIs" dxfId="2" priority="34" operator="equal">
      <formula>"The score will be calculated automatically as you rate each section"</formula>
    </cfRule>
  </conditionalFormatting>
  <conditionalFormatting sqref="K28">
    <cfRule type="cellIs" dxfId="1" priority="30" operator="equal">
      <formula>"The score will be calculated automatically as you rate each section"</formula>
    </cfRule>
  </conditionalFormatting>
  <conditionalFormatting sqref="K34">
    <cfRule type="cellIs" dxfId="0" priority="26" operator="equal">
      <formula>"The score will be calculated automatically as you rate each section"</formula>
    </cfRule>
  </conditionalFormatting>
  <dataValidations count="1">
    <dataValidation type="list" allowBlank="1" showInputMessage="1" showErrorMessage="1" sqref="D42:K42" xr:uid="{8805C157-C47E-1E4D-B2CB-29BA3F223CE1}">
      <formula1>"Appoint, Freeze, Disqualify"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Interviewer 1</vt:lpstr>
      <vt:lpstr>Interviewer 2</vt:lpstr>
      <vt:lpstr>Interviewer 3</vt:lpstr>
      <vt:lpstr>Interviewer 4</vt:lpstr>
      <vt:lpstr>Final Panel 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Anouk</cp:lastModifiedBy>
  <dcterms:created xsi:type="dcterms:W3CDTF">2022-11-30T13:38:01Z</dcterms:created>
  <dcterms:modified xsi:type="dcterms:W3CDTF">2024-06-18T08:08:09Z</dcterms:modified>
</cp:coreProperties>
</file>